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655" windowHeight="997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R18" i="1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7"/>
  <c r="Q104"/>
  <c r="Q103" s="1"/>
  <c r="Q102" s="1"/>
  <c r="Q101" s="1"/>
  <c r="Q100" s="1"/>
  <c r="Q99" s="1"/>
  <c r="Q98" s="1"/>
  <c r="Q97" s="1"/>
  <c r="Q96" s="1"/>
  <c r="Q95" s="1"/>
  <c r="Q94" s="1"/>
  <c r="Q93" s="1"/>
  <c r="Q92" s="1"/>
  <c r="Q91" s="1"/>
  <c r="Q90" s="1"/>
  <c r="Q89" s="1"/>
  <c r="Q88" s="1"/>
  <c r="Q87" s="1"/>
  <c r="Q86" s="1"/>
  <c r="Q85" s="1"/>
  <c r="Q84" s="1"/>
  <c r="Q83" s="1"/>
  <c r="Q82" s="1"/>
  <c r="Q81" s="1"/>
  <c r="Q80" s="1"/>
  <c r="Q79" s="1"/>
  <c r="Q78" s="1"/>
  <c r="Q77" s="1"/>
  <c r="Q76" s="1"/>
  <c r="Q75" s="1"/>
  <c r="Q74" s="1"/>
  <c r="Q73" s="1"/>
  <c r="Q72" s="1"/>
  <c r="Q71" s="1"/>
  <c r="Q70" s="1"/>
  <c r="Q69" s="1"/>
  <c r="Q68" s="1"/>
  <c r="Q67" s="1"/>
  <c r="Q66" s="1"/>
  <c r="Q65" s="1"/>
  <c r="Q64" s="1"/>
  <c r="Q63" s="1"/>
  <c r="Q62" s="1"/>
  <c r="Q61" s="1"/>
  <c r="Q60" s="1"/>
  <c r="Q59" s="1"/>
  <c r="Q58" s="1"/>
  <c r="Q57" s="1"/>
  <c r="Q56" s="1"/>
  <c r="Q55" s="1"/>
  <c r="Q54" s="1"/>
  <c r="Q53" s="1"/>
  <c r="Q52" s="1"/>
  <c r="Q51" s="1"/>
  <c r="Q50" s="1"/>
  <c r="Q49" s="1"/>
  <c r="Q48" s="1"/>
  <c r="Q47" s="1"/>
  <c r="Q46" s="1"/>
  <c r="Q45" s="1"/>
  <c r="Q44" s="1"/>
  <c r="Q43" s="1"/>
  <c r="Q42" s="1"/>
  <c r="Q41" s="1"/>
  <c r="Q40" s="1"/>
  <c r="Q39" s="1"/>
  <c r="Q38" s="1"/>
  <c r="Q37" s="1"/>
  <c r="Q36" s="1"/>
  <c r="Q35" s="1"/>
  <c r="Q34" s="1"/>
  <c r="Q33" s="1"/>
  <c r="Q32" s="1"/>
  <c r="Q31" s="1"/>
  <c r="Q30" s="1"/>
  <c r="Q29" s="1"/>
  <c r="Q28" s="1"/>
  <c r="Q27" s="1"/>
  <c r="Q26" s="1"/>
  <c r="Q25" s="1"/>
  <c r="Q24" s="1"/>
  <c r="Q23" s="1"/>
  <c r="Q22" s="1"/>
  <c r="Q21" s="1"/>
  <c r="Q20" s="1"/>
  <c r="Q19" s="1"/>
  <c r="Q18" s="1"/>
  <c r="Q17" s="1"/>
  <c r="P18"/>
  <c r="M104"/>
  <c r="M103" s="1"/>
  <c r="M102" s="1"/>
  <c r="M101" s="1"/>
  <c r="M100" s="1"/>
  <c r="M99" s="1"/>
  <c r="M98" s="1"/>
  <c r="M97" s="1"/>
  <c r="M96" s="1"/>
  <c r="M95" s="1"/>
  <c r="M94" s="1"/>
  <c r="M93" s="1"/>
  <c r="M92" s="1"/>
  <c r="M91" s="1"/>
  <c r="M90" s="1"/>
  <c r="M89" s="1"/>
  <c r="M88" s="1"/>
  <c r="M87" s="1"/>
  <c r="M86" s="1"/>
  <c r="M85" s="1"/>
  <c r="M84" s="1"/>
  <c r="M83" s="1"/>
  <c r="M82" s="1"/>
  <c r="M81" s="1"/>
  <c r="M80" s="1"/>
  <c r="M79" s="1"/>
  <c r="M78" s="1"/>
  <c r="M77" s="1"/>
  <c r="M76" s="1"/>
  <c r="M75" s="1"/>
  <c r="M74" s="1"/>
  <c r="M73" s="1"/>
  <c r="M72" s="1"/>
  <c r="M71" s="1"/>
  <c r="M70" s="1"/>
  <c r="M69" s="1"/>
  <c r="M68" s="1"/>
  <c r="M67" s="1"/>
  <c r="M66" s="1"/>
  <c r="M65" s="1"/>
  <c r="M64" s="1"/>
  <c r="M63" s="1"/>
  <c r="M62" s="1"/>
  <c r="M61" s="1"/>
  <c r="M60" s="1"/>
  <c r="M59" s="1"/>
  <c r="M58" s="1"/>
  <c r="M57" s="1"/>
  <c r="M56" s="1"/>
  <c r="M55" s="1"/>
  <c r="M54" s="1"/>
  <c r="M53" s="1"/>
  <c r="M52" s="1"/>
  <c r="M51" s="1"/>
  <c r="M50" s="1"/>
  <c r="M49" s="1"/>
  <c r="M48" s="1"/>
  <c r="M47" s="1"/>
  <c r="M46" s="1"/>
  <c r="M45" s="1"/>
  <c r="M44" s="1"/>
  <c r="M43" s="1"/>
  <c r="M42" s="1"/>
  <c r="M41" s="1"/>
  <c r="M40" s="1"/>
  <c r="M39" s="1"/>
  <c r="M38" s="1"/>
  <c r="M37" s="1"/>
  <c r="M36" s="1"/>
  <c r="M35" s="1"/>
  <c r="M34" s="1"/>
  <c r="M33" s="1"/>
  <c r="M32" s="1"/>
  <c r="M31" s="1"/>
  <c r="M30" s="1"/>
  <c r="M29" s="1"/>
  <c r="M28" s="1"/>
  <c r="M27" s="1"/>
  <c r="M26" s="1"/>
  <c r="M25" s="1"/>
  <c r="M24" s="1"/>
  <c r="M23" s="1"/>
  <c r="M22" s="1"/>
  <c r="M21" s="1"/>
  <c r="M20" s="1"/>
  <c r="M19" s="1"/>
  <c r="M18" s="1"/>
  <c r="M17" s="1"/>
  <c r="N17"/>
  <c r="L19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6" s="1"/>
  <c r="L87" s="1"/>
  <c r="L88" s="1"/>
  <c r="L89" s="1"/>
  <c r="L90" s="1"/>
  <c r="L91" s="1"/>
  <c r="L92" s="1"/>
  <c r="L93" s="1"/>
  <c r="L94" s="1"/>
  <c r="L18"/>
  <c r="N18" s="1"/>
  <c r="D19"/>
  <c r="D20"/>
  <c r="D23"/>
  <c r="D24"/>
  <c r="D27"/>
  <c r="D28"/>
  <c r="D31"/>
  <c r="D32"/>
  <c r="D17"/>
  <c r="J17"/>
  <c r="I17"/>
  <c r="H17"/>
  <c r="G19"/>
  <c r="G18"/>
  <c r="I18" s="1"/>
  <c r="E20"/>
  <c r="E21"/>
  <c r="E24"/>
  <c r="E25"/>
  <c r="E28"/>
  <c r="E29"/>
  <c r="E32"/>
  <c r="E33"/>
  <c r="E17"/>
  <c r="C18"/>
  <c r="C19"/>
  <c r="C22"/>
  <c r="C23"/>
  <c r="C26"/>
  <c r="C27"/>
  <c r="C30"/>
  <c r="C31"/>
  <c r="C17"/>
  <c r="B34"/>
  <c r="B19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C33" s="1"/>
  <c r="B18"/>
  <c r="D18" s="1"/>
  <c r="P19" l="1"/>
  <c r="D34"/>
  <c r="B35"/>
  <c r="E34"/>
  <c r="G20"/>
  <c r="J19"/>
  <c r="H19"/>
  <c r="L95"/>
  <c r="L96" s="1"/>
  <c r="L97" s="1"/>
  <c r="N94"/>
  <c r="C34"/>
  <c r="I19"/>
  <c r="N89"/>
  <c r="N76"/>
  <c r="N64"/>
  <c r="N56"/>
  <c r="N48"/>
  <c r="N40"/>
  <c r="N81"/>
  <c r="N77"/>
  <c r="N73"/>
  <c r="N69"/>
  <c r="N65"/>
  <c r="N61"/>
  <c r="N57"/>
  <c r="N53"/>
  <c r="N49"/>
  <c r="N45"/>
  <c r="N41"/>
  <c r="N37"/>
  <c r="N33"/>
  <c r="N29"/>
  <c r="N25"/>
  <c r="N21"/>
  <c r="C32"/>
  <c r="C28"/>
  <c r="C24"/>
  <c r="C20"/>
  <c r="E30"/>
  <c r="E26"/>
  <c r="E22"/>
  <c r="E18"/>
  <c r="D33"/>
  <c r="D29"/>
  <c r="D25"/>
  <c r="D21"/>
  <c r="N82"/>
  <c r="N78"/>
  <c r="N74"/>
  <c r="N70"/>
  <c r="N66"/>
  <c r="N62"/>
  <c r="N58"/>
  <c r="N54"/>
  <c r="N50"/>
  <c r="N46"/>
  <c r="N42"/>
  <c r="N38"/>
  <c r="N34"/>
  <c r="N30"/>
  <c r="N26"/>
  <c r="N22"/>
  <c r="N80"/>
  <c r="N72"/>
  <c r="N68"/>
  <c r="N60"/>
  <c r="N52"/>
  <c r="N44"/>
  <c r="N36"/>
  <c r="N32"/>
  <c r="N28"/>
  <c r="N24"/>
  <c r="N20"/>
  <c r="H18"/>
  <c r="J18"/>
  <c r="N90"/>
  <c r="C29"/>
  <c r="C25"/>
  <c r="C21"/>
  <c r="E31"/>
  <c r="E27"/>
  <c r="E23"/>
  <c r="E19"/>
  <c r="D30"/>
  <c r="D26"/>
  <c r="D22"/>
  <c r="N86"/>
  <c r="N79"/>
  <c r="N75"/>
  <c r="N71"/>
  <c r="N67"/>
  <c r="N63"/>
  <c r="N59"/>
  <c r="N55"/>
  <c r="N51"/>
  <c r="N47"/>
  <c r="N43"/>
  <c r="N39"/>
  <c r="N35"/>
  <c r="N31"/>
  <c r="N27"/>
  <c r="N23"/>
  <c r="N19"/>
  <c r="N93"/>
  <c r="N85"/>
  <c r="N95"/>
  <c r="N91"/>
  <c r="N87"/>
  <c r="N83"/>
  <c r="N96"/>
  <c r="N92"/>
  <c r="N88"/>
  <c r="N84"/>
  <c r="P20" l="1"/>
  <c r="B36"/>
  <c r="E35"/>
  <c r="D35"/>
  <c r="C35"/>
  <c r="L98"/>
  <c r="N97"/>
  <c r="G21"/>
  <c r="J20"/>
  <c r="H20"/>
  <c r="I20"/>
  <c r="P21" l="1"/>
  <c r="L99"/>
  <c r="N98"/>
  <c r="B37"/>
  <c r="C36"/>
  <c r="D36"/>
  <c r="E36"/>
  <c r="G22"/>
  <c r="J21"/>
  <c r="I21"/>
  <c r="H21"/>
  <c r="P22" l="1"/>
  <c r="L100"/>
  <c r="N99"/>
  <c r="G23"/>
  <c r="I22"/>
  <c r="J22"/>
  <c r="H22"/>
  <c r="B38"/>
  <c r="C37"/>
  <c r="E37"/>
  <c r="D37"/>
  <c r="P23" l="1"/>
  <c r="L101"/>
  <c r="N100"/>
  <c r="B39"/>
  <c r="D38"/>
  <c r="E38"/>
  <c r="C38"/>
  <c r="G24"/>
  <c r="J23"/>
  <c r="H23"/>
  <c r="I23"/>
  <c r="P24" l="1"/>
  <c r="L102"/>
  <c r="N101"/>
  <c r="G25"/>
  <c r="J24"/>
  <c r="H24"/>
  <c r="I24"/>
  <c r="B40"/>
  <c r="E39"/>
  <c r="C39"/>
  <c r="D39"/>
  <c r="P25" l="1"/>
  <c r="L103"/>
  <c r="N102"/>
  <c r="B41"/>
  <c r="D40"/>
  <c r="C40"/>
  <c r="E40"/>
  <c r="G26"/>
  <c r="I25"/>
  <c r="H25"/>
  <c r="J25"/>
  <c r="P26" l="1"/>
  <c r="L104"/>
  <c r="N103"/>
  <c r="G27"/>
  <c r="I26"/>
  <c r="H26"/>
  <c r="J26"/>
  <c r="B42"/>
  <c r="C41"/>
  <c r="E41"/>
  <c r="D41"/>
  <c r="P27" l="1"/>
  <c r="B43"/>
  <c r="D42"/>
  <c r="E42"/>
  <c r="C42"/>
  <c r="G28"/>
  <c r="J27"/>
  <c r="H27"/>
  <c r="I27"/>
  <c r="L105"/>
  <c r="N104"/>
  <c r="P28" l="1"/>
  <c r="G29"/>
  <c r="J28"/>
  <c r="H28"/>
  <c r="I28"/>
  <c r="L106"/>
  <c r="N106" s="1"/>
  <c r="N105"/>
  <c r="B44"/>
  <c r="E43"/>
  <c r="D43"/>
  <c r="C43"/>
  <c r="P29" l="1"/>
  <c r="G30"/>
  <c r="I29"/>
  <c r="J29"/>
  <c r="H29"/>
  <c r="B45"/>
  <c r="C44"/>
  <c r="D44"/>
  <c r="E44"/>
  <c r="P30" l="1"/>
  <c r="B46"/>
  <c r="C45"/>
  <c r="E45"/>
  <c r="D45"/>
  <c r="G31"/>
  <c r="I30"/>
  <c r="J30"/>
  <c r="H30"/>
  <c r="P31" l="1"/>
  <c r="G32"/>
  <c r="J31"/>
  <c r="H31"/>
  <c r="I31"/>
  <c r="B47"/>
  <c r="D46"/>
  <c r="E46"/>
  <c r="C46"/>
  <c r="P32" l="1"/>
  <c r="B48"/>
  <c r="E47"/>
  <c r="C47"/>
  <c r="D47"/>
  <c r="G33"/>
  <c r="J32"/>
  <c r="H32"/>
  <c r="I32"/>
  <c r="P33" l="1"/>
  <c r="B49"/>
  <c r="D48"/>
  <c r="C48"/>
  <c r="E48"/>
  <c r="G34"/>
  <c r="I33"/>
  <c r="J33"/>
  <c r="H33"/>
  <c r="P34" l="1"/>
  <c r="G35"/>
  <c r="I34"/>
  <c r="H34"/>
  <c r="J34"/>
  <c r="C49"/>
  <c r="D49"/>
  <c r="B50"/>
  <c r="E49"/>
  <c r="P35" l="1"/>
  <c r="G36"/>
  <c r="J35"/>
  <c r="H35"/>
  <c r="I35"/>
  <c r="D50"/>
  <c r="B51"/>
  <c r="E50"/>
  <c r="C50"/>
  <c r="P36" l="1"/>
  <c r="G37"/>
  <c r="J36"/>
  <c r="H36"/>
  <c r="I36"/>
  <c r="B52"/>
  <c r="E51"/>
  <c r="D51"/>
  <c r="C51"/>
  <c r="P37" l="1"/>
  <c r="B53"/>
  <c r="C52"/>
  <c r="D52"/>
  <c r="E52"/>
  <c r="G38"/>
  <c r="I37"/>
  <c r="H37"/>
  <c r="J37"/>
  <c r="P38" l="1"/>
  <c r="G39"/>
  <c r="I38"/>
  <c r="J38"/>
  <c r="H38"/>
  <c r="B54"/>
  <c r="C53"/>
  <c r="E53"/>
  <c r="D53"/>
  <c r="P39" l="1"/>
  <c r="B55"/>
  <c r="D54"/>
  <c r="E54"/>
  <c r="C54"/>
  <c r="G40"/>
  <c r="J39"/>
  <c r="H39"/>
  <c r="I39"/>
  <c r="P40" l="1"/>
  <c r="G41"/>
  <c r="J40"/>
  <c r="H40"/>
  <c r="I40"/>
  <c r="B56"/>
  <c r="E55"/>
  <c r="C55"/>
  <c r="D55"/>
  <c r="P41" l="1"/>
  <c r="B57"/>
  <c r="D56"/>
  <c r="C56"/>
  <c r="E56"/>
  <c r="G42"/>
  <c r="I41"/>
  <c r="H41"/>
  <c r="J41"/>
  <c r="P42" l="1"/>
  <c r="G43"/>
  <c r="I42"/>
  <c r="H42"/>
  <c r="J42"/>
  <c r="B58"/>
  <c r="C57"/>
  <c r="D57"/>
  <c r="E57"/>
  <c r="P43" l="1"/>
  <c r="B59"/>
  <c r="D58"/>
  <c r="E58"/>
  <c r="C58"/>
  <c r="G44"/>
  <c r="J43"/>
  <c r="H43"/>
  <c r="I43"/>
  <c r="P44" l="1"/>
  <c r="G45"/>
  <c r="J44"/>
  <c r="H44"/>
  <c r="I44"/>
  <c r="B60"/>
  <c r="E59"/>
  <c r="C59"/>
  <c r="D59"/>
  <c r="P45" l="1"/>
  <c r="B61"/>
  <c r="C60"/>
  <c r="D60"/>
  <c r="E60"/>
  <c r="G46"/>
  <c r="I45"/>
  <c r="J45"/>
  <c r="H45"/>
  <c r="P46" l="1"/>
  <c r="G47"/>
  <c r="I46"/>
  <c r="J46"/>
  <c r="H46"/>
  <c r="B62"/>
  <c r="C61"/>
  <c r="E61"/>
  <c r="D61"/>
  <c r="P47" l="1"/>
  <c r="B63"/>
  <c r="D62"/>
  <c r="E62"/>
  <c r="C62"/>
  <c r="G48"/>
  <c r="J47"/>
  <c r="H47"/>
  <c r="I47"/>
  <c r="P48" l="1"/>
  <c r="G49"/>
  <c r="J48"/>
  <c r="H48"/>
  <c r="I48"/>
  <c r="B64"/>
  <c r="E63"/>
  <c r="D63"/>
  <c r="C63"/>
  <c r="P49" l="1"/>
  <c r="B65"/>
  <c r="D64"/>
  <c r="C64"/>
  <c r="E64"/>
  <c r="G50"/>
  <c r="I49"/>
  <c r="J49"/>
  <c r="H49"/>
  <c r="P50" l="1"/>
  <c r="G51"/>
  <c r="I50"/>
  <c r="H50"/>
  <c r="J50"/>
  <c r="B66"/>
  <c r="C65"/>
  <c r="D65"/>
  <c r="E65"/>
  <c r="P51" l="1"/>
  <c r="B67"/>
  <c r="D66"/>
  <c r="E66"/>
  <c r="C66"/>
  <c r="G52"/>
  <c r="J51"/>
  <c r="H51"/>
  <c r="I51"/>
  <c r="P52" l="1"/>
  <c r="G53"/>
  <c r="J52"/>
  <c r="H52"/>
  <c r="I52"/>
  <c r="E67"/>
  <c r="C67"/>
  <c r="D67"/>
  <c r="B68"/>
  <c r="P53" l="1"/>
  <c r="G54"/>
  <c r="I53"/>
  <c r="H53"/>
  <c r="J53"/>
  <c r="B69"/>
  <c r="C68"/>
  <c r="D68"/>
  <c r="E68"/>
  <c r="P54" l="1"/>
  <c r="B70"/>
  <c r="C69"/>
  <c r="E69"/>
  <c r="D69"/>
  <c r="G55"/>
  <c r="I54"/>
  <c r="J54"/>
  <c r="H54"/>
  <c r="P55" l="1"/>
  <c r="G56"/>
  <c r="J55"/>
  <c r="H55"/>
  <c r="I55"/>
  <c r="B71"/>
  <c r="D70"/>
  <c r="E70"/>
  <c r="C70"/>
  <c r="P56" l="1"/>
  <c r="B72"/>
  <c r="E71"/>
  <c r="D71"/>
  <c r="C71"/>
  <c r="G57"/>
  <c r="J56"/>
  <c r="H56"/>
  <c r="I56"/>
  <c r="P57" l="1"/>
  <c r="G58"/>
  <c r="I57"/>
  <c r="H57"/>
  <c r="J57"/>
  <c r="B73"/>
  <c r="D72"/>
  <c r="C72"/>
  <c r="E72"/>
  <c r="P58" l="1"/>
  <c r="B74"/>
  <c r="C73"/>
  <c r="D73"/>
  <c r="E73"/>
  <c r="G59"/>
  <c r="I58"/>
  <c r="H58"/>
  <c r="J58"/>
  <c r="P59" l="1"/>
  <c r="G60"/>
  <c r="J59"/>
  <c r="H59"/>
  <c r="I59"/>
  <c r="B75"/>
  <c r="D74"/>
  <c r="E74"/>
  <c r="C74"/>
  <c r="P60" l="1"/>
  <c r="B76"/>
  <c r="E75"/>
  <c r="C75"/>
  <c r="D75"/>
  <c r="G61"/>
  <c r="J60"/>
  <c r="H60"/>
  <c r="I60"/>
  <c r="P61" l="1"/>
  <c r="G62"/>
  <c r="I61"/>
  <c r="J61"/>
  <c r="H61"/>
  <c r="B77"/>
  <c r="E76"/>
  <c r="C76"/>
  <c r="D76"/>
  <c r="P62" l="1"/>
  <c r="B78"/>
  <c r="C77"/>
  <c r="D77"/>
  <c r="E77"/>
  <c r="G63"/>
  <c r="I62"/>
  <c r="J62"/>
  <c r="H62"/>
  <c r="P63" l="1"/>
  <c r="G64"/>
  <c r="J63"/>
  <c r="H63"/>
  <c r="I63"/>
  <c r="B79"/>
  <c r="D78"/>
  <c r="E78"/>
  <c r="C78"/>
  <c r="P64" l="1"/>
  <c r="B80"/>
  <c r="D79"/>
  <c r="E79"/>
  <c r="C79"/>
  <c r="G65"/>
  <c r="J64"/>
  <c r="H64"/>
  <c r="I64"/>
  <c r="P65" l="1"/>
  <c r="G66"/>
  <c r="I65"/>
  <c r="J65"/>
  <c r="H65"/>
  <c r="B81"/>
  <c r="E80"/>
  <c r="D80"/>
  <c r="C80"/>
  <c r="P66" l="1"/>
  <c r="B82"/>
  <c r="C81"/>
  <c r="D81"/>
  <c r="E81"/>
  <c r="G67"/>
  <c r="I66"/>
  <c r="H66"/>
  <c r="J66"/>
  <c r="P67" l="1"/>
  <c r="G68"/>
  <c r="J67"/>
  <c r="H67"/>
  <c r="I67"/>
  <c r="B83"/>
  <c r="D82"/>
  <c r="E82"/>
  <c r="C82"/>
  <c r="P68" l="1"/>
  <c r="B84"/>
  <c r="C83"/>
  <c r="D83"/>
  <c r="E83"/>
  <c r="G69"/>
  <c r="J68"/>
  <c r="H68"/>
  <c r="I68"/>
  <c r="P69" l="1"/>
  <c r="G70"/>
  <c r="I69"/>
  <c r="H69"/>
  <c r="J69"/>
  <c r="B85"/>
  <c r="E84"/>
  <c r="C84"/>
  <c r="D84"/>
  <c r="P70" l="1"/>
  <c r="C85"/>
  <c r="B86"/>
  <c r="D85"/>
  <c r="E85"/>
  <c r="G71"/>
  <c r="I70"/>
  <c r="J70"/>
  <c r="H70"/>
  <c r="P71" l="1"/>
  <c r="G72"/>
  <c r="J71"/>
  <c r="H71"/>
  <c r="I71"/>
  <c r="B87"/>
  <c r="D86"/>
  <c r="E86"/>
  <c r="C86"/>
  <c r="P72" l="1"/>
  <c r="B88"/>
  <c r="D87"/>
  <c r="E87"/>
  <c r="C87"/>
  <c r="G73"/>
  <c r="J72"/>
  <c r="H72"/>
  <c r="I72"/>
  <c r="P73" l="1"/>
  <c r="G74"/>
  <c r="I73"/>
  <c r="H73"/>
  <c r="J73"/>
  <c r="B89"/>
  <c r="E88"/>
  <c r="D88"/>
  <c r="C88"/>
  <c r="P74" l="1"/>
  <c r="B90"/>
  <c r="C89"/>
  <c r="D89"/>
  <c r="E89"/>
  <c r="G75"/>
  <c r="I74"/>
  <c r="H74"/>
  <c r="J74"/>
  <c r="P75" l="1"/>
  <c r="G76"/>
  <c r="J75"/>
  <c r="H75"/>
  <c r="I75"/>
  <c r="B91"/>
  <c r="D90"/>
  <c r="E90"/>
  <c r="C90"/>
  <c r="P76" l="1"/>
  <c r="B92"/>
  <c r="C91"/>
  <c r="D91"/>
  <c r="E91"/>
  <c r="G77"/>
  <c r="J76"/>
  <c r="H76"/>
  <c r="I76"/>
  <c r="P77" l="1"/>
  <c r="G78"/>
  <c r="I77"/>
  <c r="J77"/>
  <c r="H77"/>
  <c r="B93"/>
  <c r="E92"/>
  <c r="D92"/>
  <c r="C92"/>
  <c r="P78" l="1"/>
  <c r="B94"/>
  <c r="C93"/>
  <c r="D93"/>
  <c r="E93"/>
  <c r="G79"/>
  <c r="I78"/>
  <c r="J78"/>
  <c r="H78"/>
  <c r="P79" l="1"/>
  <c r="G80"/>
  <c r="J79"/>
  <c r="H79"/>
  <c r="I79"/>
  <c r="B95"/>
  <c r="D94"/>
  <c r="E94"/>
  <c r="C94"/>
  <c r="P80" l="1"/>
  <c r="B96"/>
  <c r="D95"/>
  <c r="E95"/>
  <c r="C95"/>
  <c r="G81"/>
  <c r="J80"/>
  <c r="H80"/>
  <c r="I80"/>
  <c r="P81" l="1"/>
  <c r="G82"/>
  <c r="I81"/>
  <c r="J81"/>
  <c r="H81"/>
  <c r="B97"/>
  <c r="E96"/>
  <c r="C96"/>
  <c r="D96"/>
  <c r="P82" l="1"/>
  <c r="B98"/>
  <c r="C97"/>
  <c r="D97"/>
  <c r="E97"/>
  <c r="G83"/>
  <c r="I82"/>
  <c r="H82"/>
  <c r="J82"/>
  <c r="P83" l="1"/>
  <c r="G84"/>
  <c r="J83"/>
  <c r="H83"/>
  <c r="I83"/>
  <c r="B99"/>
  <c r="D98"/>
  <c r="E98"/>
  <c r="C98"/>
  <c r="P84" l="1"/>
  <c r="B100"/>
  <c r="C99"/>
  <c r="D99"/>
  <c r="E99"/>
  <c r="G85"/>
  <c r="J84"/>
  <c r="H84"/>
  <c r="I84"/>
  <c r="P85" l="1"/>
  <c r="G86"/>
  <c r="I85"/>
  <c r="H85"/>
  <c r="J85"/>
  <c r="E100"/>
  <c r="B101"/>
  <c r="D100"/>
  <c r="C100"/>
  <c r="P86" l="1"/>
  <c r="G87"/>
  <c r="I86"/>
  <c r="J86"/>
  <c r="H86"/>
  <c r="B102"/>
  <c r="C101"/>
  <c r="D101"/>
  <c r="E101"/>
  <c r="P87" l="1"/>
  <c r="B103"/>
  <c r="D102"/>
  <c r="C102"/>
  <c r="E102"/>
  <c r="G88"/>
  <c r="J87"/>
  <c r="H87"/>
  <c r="I87"/>
  <c r="P88" l="1"/>
  <c r="G89"/>
  <c r="J88"/>
  <c r="H88"/>
  <c r="I88"/>
  <c r="B104"/>
  <c r="E103"/>
  <c r="D103"/>
  <c r="C103"/>
  <c r="P89" l="1"/>
  <c r="B105"/>
  <c r="D104"/>
  <c r="E104"/>
  <c r="C104"/>
  <c r="G90"/>
  <c r="I89"/>
  <c r="H89"/>
  <c r="J89"/>
  <c r="P90" l="1"/>
  <c r="G91"/>
  <c r="I90"/>
  <c r="J90"/>
  <c r="H90"/>
  <c r="B106"/>
  <c r="D105"/>
  <c r="E105"/>
  <c r="C105"/>
  <c r="P91" l="1"/>
  <c r="D106"/>
  <c r="E106"/>
  <c r="C106"/>
  <c r="G92"/>
  <c r="J91"/>
  <c r="H91"/>
  <c r="I91"/>
  <c r="P92" l="1"/>
  <c r="G93"/>
  <c r="J92"/>
  <c r="H92"/>
  <c r="I92"/>
  <c r="P93" l="1"/>
  <c r="G94"/>
  <c r="I93"/>
  <c r="J93"/>
  <c r="H93"/>
  <c r="P94" l="1"/>
  <c r="G95"/>
  <c r="I94"/>
  <c r="J94"/>
  <c r="H94"/>
  <c r="P95" l="1"/>
  <c r="G96"/>
  <c r="J95"/>
  <c r="H95"/>
  <c r="I95"/>
  <c r="P96" l="1"/>
  <c r="G97"/>
  <c r="J96"/>
  <c r="H96"/>
  <c r="I96"/>
  <c r="P97" l="1"/>
  <c r="G98"/>
  <c r="I97"/>
  <c r="J97"/>
  <c r="H97"/>
  <c r="P98" l="1"/>
  <c r="G99"/>
  <c r="I98"/>
  <c r="H98"/>
  <c r="J98"/>
  <c r="P99" l="1"/>
  <c r="G100"/>
  <c r="J99"/>
  <c r="H99"/>
  <c r="I99"/>
  <c r="P100" l="1"/>
  <c r="G101"/>
  <c r="J100"/>
  <c r="H100"/>
  <c r="I100"/>
  <c r="P101" l="1"/>
  <c r="G102"/>
  <c r="I101"/>
  <c r="H101"/>
  <c r="J101"/>
  <c r="P102" l="1"/>
  <c r="G103"/>
  <c r="I102"/>
  <c r="J102"/>
  <c r="H102"/>
  <c r="P103" l="1"/>
  <c r="G104"/>
  <c r="J103"/>
  <c r="H103"/>
  <c r="I103"/>
  <c r="P104" l="1"/>
  <c r="G105"/>
  <c r="J104"/>
  <c r="H104"/>
  <c r="I104"/>
  <c r="P105" l="1"/>
  <c r="G106"/>
  <c r="I105"/>
  <c r="H105"/>
  <c r="J105"/>
  <c r="P106" l="1"/>
  <c r="I106"/>
  <c r="H106"/>
  <c r="J106"/>
</calcChain>
</file>

<file path=xl/sharedStrings.xml><?xml version="1.0" encoding="utf-8"?>
<sst xmlns="http://schemas.openxmlformats.org/spreadsheetml/2006/main" count="25" uniqueCount="23">
  <si>
    <t>formulaire pour tracer un astrolabe type "Gemma frisius"</t>
  </si>
  <si>
    <t>donnée</t>
  </si>
  <si>
    <t>rayon du méridien extérieur</t>
  </si>
  <si>
    <t>R</t>
  </si>
  <si>
    <t>mm</t>
  </si>
  <si>
    <t xml:space="preserve">pour ce formulaire, seule la case en </t>
  </si>
  <si>
    <t>doit être renseignée</t>
  </si>
  <si>
    <t>calculs</t>
  </si>
  <si>
    <t>AO (en mm)</t>
  </si>
  <si>
    <t>AB (en mm)</t>
  </si>
  <si>
    <t>R_méridien (en mm)</t>
  </si>
  <si>
    <t>tracer des cercles méridiens</t>
  </si>
  <si>
    <t>tracer des cercles de parallèle</t>
  </si>
  <si>
    <t>AC (en mm)</t>
  </si>
  <si>
    <t>AM (en mm)</t>
  </si>
  <si>
    <t>R_parallèle (en mm)</t>
  </si>
  <si>
    <t>d (en°)</t>
  </si>
  <si>
    <t>m (en °)</t>
  </si>
  <si>
    <t>graduation de l'écliptique et l'ostenseur</t>
  </si>
  <si>
    <t>E ou G (en ° )</t>
  </si>
  <si>
    <t>AE ou EG (en mm)</t>
  </si>
  <si>
    <t>les graduations de 180° à 360° s'obtiennent par symétrie par rapport à l'origine de la règle ou de l'écliptique</t>
  </si>
  <si>
    <t>S. Berriot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</si>
</sst>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3" fillId="2" borderId="1" xfId="0" applyFont="1" applyFill="1" applyBorder="1"/>
    <xf numFmtId="0" fontId="3" fillId="0" borderId="0" xfId="0" applyFont="1" applyFill="1"/>
    <xf numFmtId="0" fontId="3" fillId="5" borderId="1" xfId="0" applyFont="1" applyFill="1" applyBorder="1"/>
    <xf numFmtId="0" fontId="0" fillId="0" borderId="7" xfId="0" applyBorder="1"/>
    <xf numFmtId="164" fontId="0" fillId="0" borderId="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3" borderId="7" xfId="0" applyFill="1" applyBorder="1"/>
    <xf numFmtId="164" fontId="0" fillId="3" borderId="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5" borderId="7" xfId="0" applyFill="1" applyBorder="1"/>
    <xf numFmtId="164" fontId="0" fillId="5" borderId="1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0" fontId="0" fillId="5" borderId="9" xfId="0" applyFill="1" applyBorder="1"/>
    <xf numFmtId="164" fontId="0" fillId="5" borderId="10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0" fillId="0" borderId="12" xfId="0" applyBorder="1"/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4" fontId="0" fillId="3" borderId="13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0" fontId="0" fillId="0" borderId="0" xfId="0" applyFill="1"/>
    <xf numFmtId="0" fontId="0" fillId="5" borderId="7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0" fontId="5" fillId="0" borderId="0" xfId="0" applyFont="1" applyBorder="1"/>
    <xf numFmtId="0" fontId="4" fillId="0" borderId="0" xfId="0" applyFont="1"/>
    <xf numFmtId="0" fontId="0" fillId="6" borderId="1" xfId="0" applyFill="1" applyBorder="1"/>
    <xf numFmtId="2" fontId="0" fillId="5" borderId="14" xfId="0" applyNumberForma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0" fontId="2" fillId="0" borderId="15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376"/>
  <sheetViews>
    <sheetView tabSelected="1" workbookViewId="0">
      <selection activeCell="I11" sqref="I11"/>
    </sheetView>
  </sheetViews>
  <sheetFormatPr baseColWidth="10" defaultRowHeight="15"/>
  <cols>
    <col min="4" max="4" width="11.5703125" customWidth="1"/>
    <col min="5" max="5" width="19.85546875" customWidth="1"/>
    <col min="8" max="8" width="12.5703125" bestFit="1" customWidth="1"/>
    <col min="9" max="9" width="13.5703125" bestFit="1" customWidth="1"/>
    <col min="10" max="10" width="18.7109375" customWidth="1"/>
    <col min="12" max="13" width="12.85546875" customWidth="1"/>
    <col min="14" max="14" width="16.5703125" customWidth="1"/>
    <col min="15" max="15" width="7.85546875" customWidth="1"/>
    <col min="18" max="18" width="18.85546875" customWidth="1"/>
  </cols>
  <sheetData>
    <row r="2" spans="2:19">
      <c r="C2" s="64" t="s">
        <v>22</v>
      </c>
      <c r="F2" s="4"/>
      <c r="G2" s="5" t="s">
        <v>0</v>
      </c>
      <c r="H2" s="5"/>
      <c r="I2" s="5"/>
      <c r="J2" s="5"/>
      <c r="K2" s="5"/>
      <c r="L2" s="6"/>
      <c r="M2" s="43"/>
    </row>
    <row r="4" spans="2:19">
      <c r="F4" s="9" t="s">
        <v>5</v>
      </c>
      <c r="G4" s="9"/>
      <c r="H4" s="9"/>
      <c r="I4" s="10"/>
      <c r="J4" s="9" t="s">
        <v>6</v>
      </c>
      <c r="K4" s="9"/>
    </row>
    <row r="5" spans="2:19">
      <c r="F5" s="9"/>
      <c r="G5" s="9"/>
      <c r="H5" s="9"/>
      <c r="I5" s="12"/>
      <c r="J5" s="9"/>
      <c r="K5" s="9"/>
    </row>
    <row r="7" spans="2:19">
      <c r="B7" s="11" t="s">
        <v>1</v>
      </c>
    </row>
    <row r="9" spans="2:19">
      <c r="B9" s="1" t="s">
        <v>2</v>
      </c>
      <c r="C9" s="2"/>
      <c r="D9" s="2"/>
      <c r="E9" s="7" t="s">
        <v>3</v>
      </c>
      <c r="F9" s="7" t="s">
        <v>4</v>
      </c>
      <c r="G9" s="8">
        <v>200</v>
      </c>
    </row>
    <row r="12" spans="2:19">
      <c r="B12" s="13" t="s">
        <v>7</v>
      </c>
      <c r="L12" s="34" t="s">
        <v>18</v>
      </c>
      <c r="M12" s="35"/>
      <c r="N12" s="35"/>
      <c r="O12" s="35"/>
      <c r="P12" s="36"/>
    </row>
    <row r="13" spans="2:19">
      <c r="B13" s="32"/>
    </row>
    <row r="14" spans="2:19">
      <c r="B14" s="33" t="s">
        <v>11</v>
      </c>
      <c r="C14" s="2"/>
      <c r="D14" s="3"/>
      <c r="G14" s="34" t="s">
        <v>12</v>
      </c>
      <c r="H14" s="35"/>
      <c r="I14" s="36"/>
      <c r="L14" s="62" t="s">
        <v>21</v>
      </c>
      <c r="M14" s="62"/>
      <c r="N14" s="62"/>
      <c r="O14" s="62"/>
      <c r="P14" s="62"/>
      <c r="Q14" s="63"/>
      <c r="R14" s="63"/>
      <c r="S14" s="63"/>
    </row>
    <row r="15" spans="2:19" ht="15.75" thickBot="1"/>
    <row r="16" spans="2:19" ht="16.5" thickTop="1" thickBot="1">
      <c r="B16" s="29" t="s">
        <v>16</v>
      </c>
      <c r="C16" s="30" t="s">
        <v>9</v>
      </c>
      <c r="D16" s="30" t="s">
        <v>8</v>
      </c>
      <c r="E16" s="31" t="s">
        <v>10</v>
      </c>
      <c r="G16" s="29" t="s">
        <v>17</v>
      </c>
      <c r="H16" s="30" t="s">
        <v>13</v>
      </c>
      <c r="I16" s="30" t="s">
        <v>14</v>
      </c>
      <c r="J16" s="31" t="s">
        <v>15</v>
      </c>
      <c r="L16" s="49" t="s">
        <v>19</v>
      </c>
      <c r="M16" s="50"/>
      <c r="N16" s="51" t="s">
        <v>20</v>
      </c>
      <c r="P16" s="67" t="s">
        <v>19</v>
      </c>
      <c r="Q16" s="50"/>
      <c r="R16" s="51" t="s">
        <v>20</v>
      </c>
    </row>
    <row r="17" spans="2:18" ht="15.75" thickTop="1">
      <c r="B17" s="26">
        <v>1</v>
      </c>
      <c r="C17" s="27">
        <f>$G$9*TAN(B17/2*PI()/180)</f>
        <v>1.7453735581517578</v>
      </c>
      <c r="D17" s="27">
        <f>$G$9/TAN(B17*PI()/180)</f>
        <v>11457.992326151885</v>
      </c>
      <c r="E17" s="28">
        <f>$G$9/SIN(B17*PI()/180)</f>
        <v>11459.737699710038</v>
      </c>
      <c r="G17" s="26">
        <v>1</v>
      </c>
      <c r="H17" s="39">
        <f>$G$9*TAN(G17/2*PI()/180)</f>
        <v>1.7453735581517578</v>
      </c>
      <c r="I17" s="39">
        <f>$G$9/SIN(G17*PI()/180)</f>
        <v>11459.737699710038</v>
      </c>
      <c r="J17" s="40">
        <f>$G$9/TAN(G17*PI()/180)</f>
        <v>11457.992326151885</v>
      </c>
      <c r="L17" s="46">
        <v>1</v>
      </c>
      <c r="M17" s="47">
        <f t="shared" ref="M17:M80" si="0">M18+1</f>
        <v>179</v>
      </c>
      <c r="N17" s="48">
        <f>$G$9*TAN(L17/2*PI()/180)</f>
        <v>1.7453735581517578</v>
      </c>
      <c r="P17" s="46">
        <v>181</v>
      </c>
      <c r="Q17" s="47">
        <f t="shared" ref="Q17:Q80" si="1">Q18+1</f>
        <v>359</v>
      </c>
      <c r="R17" s="48">
        <f>-N17</f>
        <v>-1.7453735581517578</v>
      </c>
    </row>
    <row r="18" spans="2:18">
      <c r="B18" s="14">
        <f>B17+1</f>
        <v>2</v>
      </c>
      <c r="C18" s="15">
        <f t="shared" ref="C18:C81" si="2">$G$9*TAN(B18/2*PI()/180)</f>
        <v>3.491012985643517</v>
      </c>
      <c r="D18" s="27">
        <f t="shared" ref="D18:D81" si="3">$G$9/TAN(B18*PI()/180)</f>
        <v>5727.2506565831209</v>
      </c>
      <c r="E18" s="16">
        <f t="shared" ref="E18:E81" si="4">$G$9/SIN(B18*PI()/180)</f>
        <v>5730.7416695687643</v>
      </c>
      <c r="G18" s="14">
        <f>G17+1</f>
        <v>2</v>
      </c>
      <c r="H18" s="15">
        <f t="shared" ref="H18:H81" si="5">$G$9*TAN(G18/2*PI()/180)</f>
        <v>3.491012985643517</v>
      </c>
      <c r="I18" s="15">
        <f t="shared" ref="I18:I81" si="6">$G$9/SIN(G18*PI()/180)</f>
        <v>5730.7416695687643</v>
      </c>
      <c r="J18" s="16">
        <f t="shared" ref="J18:J81" si="7">$G$9/TAN(G18*PI()/180)</f>
        <v>5727.2506565831209</v>
      </c>
      <c r="L18" s="44">
        <f>L17+1</f>
        <v>2</v>
      </c>
      <c r="M18" s="7">
        <f t="shared" si="0"/>
        <v>178</v>
      </c>
      <c r="N18" s="45">
        <f t="shared" ref="N18:N81" si="8">$G$9*TAN(L18/2*PI()/180)</f>
        <v>3.491012985643517</v>
      </c>
      <c r="P18" s="44">
        <f>P17+1</f>
        <v>182</v>
      </c>
      <c r="Q18" s="7">
        <f t="shared" si="1"/>
        <v>358</v>
      </c>
      <c r="R18" s="48">
        <f t="shared" ref="R18:R81" si="9">-N18</f>
        <v>-3.491012985643517</v>
      </c>
    </row>
    <row r="19" spans="2:18">
      <c r="B19" s="14">
        <f t="shared" ref="B19:B82" si="10">B18+1</f>
        <v>3</v>
      </c>
      <c r="C19" s="15">
        <f t="shared" si="2"/>
        <v>5.2371843138373855</v>
      </c>
      <c r="D19" s="27">
        <f t="shared" si="3"/>
        <v>3816.227337545643</v>
      </c>
      <c r="E19" s="16">
        <f t="shared" si="4"/>
        <v>3821.4645218594801</v>
      </c>
      <c r="G19" s="14">
        <f t="shared" ref="G19:G82" si="11">G18+1</f>
        <v>3</v>
      </c>
      <c r="H19" s="15">
        <f t="shared" si="5"/>
        <v>5.2371843138373855</v>
      </c>
      <c r="I19" s="15">
        <f t="shared" si="6"/>
        <v>3821.4645218594801</v>
      </c>
      <c r="J19" s="16">
        <f t="shared" si="7"/>
        <v>3816.227337545643</v>
      </c>
      <c r="L19" s="44">
        <f t="shared" ref="L19:L82" si="12">L18+1</f>
        <v>3</v>
      </c>
      <c r="M19" s="7">
        <f t="shared" si="0"/>
        <v>177</v>
      </c>
      <c r="N19" s="45">
        <f t="shared" si="8"/>
        <v>5.2371843138373855</v>
      </c>
      <c r="P19" s="44">
        <f t="shared" ref="P19:P82" si="13">P18+1</f>
        <v>183</v>
      </c>
      <c r="Q19" s="7">
        <f t="shared" si="1"/>
        <v>357</v>
      </c>
      <c r="R19" s="48">
        <f t="shared" si="9"/>
        <v>-5.2371843138373855</v>
      </c>
    </row>
    <row r="20" spans="2:18">
      <c r="B20" s="14">
        <f t="shared" si="10"/>
        <v>4</v>
      </c>
      <c r="C20" s="15">
        <f t="shared" si="2"/>
        <v>6.9841538983495459</v>
      </c>
      <c r="D20" s="27">
        <f t="shared" si="3"/>
        <v>2860.1332513423854</v>
      </c>
      <c r="E20" s="16">
        <f t="shared" si="4"/>
        <v>2867.117405240735</v>
      </c>
      <c r="G20" s="14">
        <f t="shared" si="11"/>
        <v>4</v>
      </c>
      <c r="H20" s="15">
        <f t="shared" si="5"/>
        <v>6.9841538983495459</v>
      </c>
      <c r="I20" s="15">
        <f t="shared" si="6"/>
        <v>2867.117405240735</v>
      </c>
      <c r="J20" s="16">
        <f t="shared" si="7"/>
        <v>2860.1332513423854</v>
      </c>
      <c r="L20" s="44">
        <f t="shared" si="12"/>
        <v>4</v>
      </c>
      <c r="M20" s="7">
        <f t="shared" si="0"/>
        <v>176</v>
      </c>
      <c r="N20" s="45">
        <f t="shared" si="8"/>
        <v>6.9841538983495459</v>
      </c>
      <c r="P20" s="44">
        <f t="shared" si="13"/>
        <v>184</v>
      </c>
      <c r="Q20" s="7">
        <f t="shared" si="1"/>
        <v>356</v>
      </c>
      <c r="R20" s="48">
        <f t="shared" si="9"/>
        <v>-6.9841538983495459</v>
      </c>
    </row>
    <row r="21" spans="2:18">
      <c r="B21" s="17">
        <f t="shared" si="10"/>
        <v>5</v>
      </c>
      <c r="C21" s="18">
        <f t="shared" si="2"/>
        <v>8.7321885817024114</v>
      </c>
      <c r="D21" s="37">
        <f t="shared" si="3"/>
        <v>2286.0104605522683</v>
      </c>
      <c r="E21" s="19">
        <f t="shared" si="4"/>
        <v>2294.7426491339711</v>
      </c>
      <c r="G21" s="17">
        <f t="shared" si="11"/>
        <v>5</v>
      </c>
      <c r="H21" s="18">
        <f t="shared" si="5"/>
        <v>8.7321885817024114</v>
      </c>
      <c r="I21" s="18">
        <f t="shared" si="6"/>
        <v>2294.7426491339711</v>
      </c>
      <c r="J21" s="19">
        <f t="shared" si="7"/>
        <v>2286.0104605522683</v>
      </c>
      <c r="L21" s="52">
        <f t="shared" si="12"/>
        <v>5</v>
      </c>
      <c r="M21" s="53">
        <f t="shared" si="0"/>
        <v>175</v>
      </c>
      <c r="N21" s="54">
        <f t="shared" si="8"/>
        <v>8.7321885817024114</v>
      </c>
      <c r="P21" s="52">
        <f t="shared" si="13"/>
        <v>185</v>
      </c>
      <c r="Q21" s="53">
        <f t="shared" si="1"/>
        <v>355</v>
      </c>
      <c r="R21" s="66">
        <f t="shared" si="9"/>
        <v>-8.7321885817024114</v>
      </c>
    </row>
    <row r="22" spans="2:18">
      <c r="B22" s="14">
        <f t="shared" si="10"/>
        <v>6</v>
      </c>
      <c r="C22" s="15">
        <f t="shared" si="2"/>
        <v>10.481555856608239</v>
      </c>
      <c r="D22" s="27">
        <f t="shared" si="3"/>
        <v>1902.8728908445171</v>
      </c>
      <c r="E22" s="16">
        <f t="shared" si="4"/>
        <v>1913.3544467011254</v>
      </c>
      <c r="G22" s="14">
        <f t="shared" si="11"/>
        <v>6</v>
      </c>
      <c r="H22" s="15">
        <f t="shared" si="5"/>
        <v>10.481555856608239</v>
      </c>
      <c r="I22" s="15">
        <f t="shared" si="6"/>
        <v>1913.3544467011254</v>
      </c>
      <c r="J22" s="16">
        <f t="shared" si="7"/>
        <v>1902.8728908445171</v>
      </c>
      <c r="L22" s="44">
        <f t="shared" si="12"/>
        <v>6</v>
      </c>
      <c r="M22" s="7">
        <f t="shared" si="0"/>
        <v>174</v>
      </c>
      <c r="N22" s="45">
        <f t="shared" si="8"/>
        <v>10.481555856608239</v>
      </c>
      <c r="P22" s="44">
        <f t="shared" si="13"/>
        <v>186</v>
      </c>
      <c r="Q22" s="7">
        <f t="shared" si="1"/>
        <v>354</v>
      </c>
      <c r="R22" s="48">
        <f t="shared" si="9"/>
        <v>-10.481555856608239</v>
      </c>
    </row>
    <row r="23" spans="2:18">
      <c r="B23" s="14">
        <f t="shared" si="10"/>
        <v>7</v>
      </c>
      <c r="C23" s="15">
        <f t="shared" si="2"/>
        <v>12.232524030096862</v>
      </c>
      <c r="D23" s="27">
        <f t="shared" si="3"/>
        <v>1628.8692855949187</v>
      </c>
      <c r="E23" s="16">
        <f t="shared" si="4"/>
        <v>1641.1018096250157</v>
      </c>
      <c r="G23" s="14">
        <f t="shared" si="11"/>
        <v>7</v>
      </c>
      <c r="H23" s="15">
        <f t="shared" si="5"/>
        <v>12.232524030096862</v>
      </c>
      <c r="I23" s="15">
        <f t="shared" si="6"/>
        <v>1641.1018096250157</v>
      </c>
      <c r="J23" s="16">
        <f t="shared" si="7"/>
        <v>1628.8692855949187</v>
      </c>
      <c r="L23" s="44">
        <f t="shared" si="12"/>
        <v>7</v>
      </c>
      <c r="M23" s="7">
        <f t="shared" si="0"/>
        <v>173</v>
      </c>
      <c r="N23" s="45">
        <f t="shared" si="8"/>
        <v>12.232524030096862</v>
      </c>
      <c r="P23" s="44">
        <f t="shared" si="13"/>
        <v>187</v>
      </c>
      <c r="Q23" s="7">
        <f t="shared" si="1"/>
        <v>353</v>
      </c>
      <c r="R23" s="48">
        <f t="shared" si="9"/>
        <v>-12.232524030096862</v>
      </c>
    </row>
    <row r="24" spans="2:18">
      <c r="B24" s="14">
        <f t="shared" si="10"/>
        <v>8</v>
      </c>
      <c r="C24" s="15">
        <f t="shared" si="2"/>
        <v>13.985362388702082</v>
      </c>
      <c r="D24" s="27">
        <f t="shared" si="3"/>
        <v>1423.0739444768417</v>
      </c>
      <c r="E24" s="16">
        <f t="shared" si="4"/>
        <v>1437.0593068655439</v>
      </c>
      <c r="G24" s="14">
        <f t="shared" si="11"/>
        <v>8</v>
      </c>
      <c r="H24" s="15">
        <f t="shared" si="5"/>
        <v>13.985362388702082</v>
      </c>
      <c r="I24" s="15">
        <f t="shared" si="6"/>
        <v>1437.0593068655439</v>
      </c>
      <c r="J24" s="16">
        <f t="shared" si="7"/>
        <v>1423.0739444768417</v>
      </c>
      <c r="L24" s="44">
        <f t="shared" si="12"/>
        <v>8</v>
      </c>
      <c r="M24" s="7">
        <f t="shared" si="0"/>
        <v>172</v>
      </c>
      <c r="N24" s="45">
        <f t="shared" si="8"/>
        <v>13.985362388702082</v>
      </c>
      <c r="P24" s="44">
        <f t="shared" si="13"/>
        <v>188</v>
      </c>
      <c r="Q24" s="7">
        <f t="shared" si="1"/>
        <v>352</v>
      </c>
      <c r="R24" s="48">
        <f t="shared" si="9"/>
        <v>-13.985362388702082</v>
      </c>
    </row>
    <row r="25" spans="2:18">
      <c r="B25" s="14">
        <f t="shared" si="10"/>
        <v>9</v>
      </c>
      <c r="C25" s="15">
        <f t="shared" si="2"/>
        <v>15.740341364923689</v>
      </c>
      <c r="D25" s="27">
        <f t="shared" si="3"/>
        <v>1262.7503029350087</v>
      </c>
      <c r="E25" s="16">
        <f t="shared" si="4"/>
        <v>1278.4906442999322</v>
      </c>
      <c r="G25" s="14">
        <f t="shared" si="11"/>
        <v>9</v>
      </c>
      <c r="H25" s="15">
        <f t="shared" si="5"/>
        <v>15.740341364923689</v>
      </c>
      <c r="I25" s="15">
        <f t="shared" si="6"/>
        <v>1278.4906442999322</v>
      </c>
      <c r="J25" s="16">
        <f t="shared" si="7"/>
        <v>1262.7503029350087</v>
      </c>
      <c r="L25" s="44">
        <f t="shared" si="12"/>
        <v>9</v>
      </c>
      <c r="M25" s="7">
        <f t="shared" si="0"/>
        <v>171</v>
      </c>
      <c r="N25" s="45">
        <f t="shared" si="8"/>
        <v>15.740341364923689</v>
      </c>
      <c r="P25" s="44">
        <f t="shared" si="13"/>
        <v>189</v>
      </c>
      <c r="Q25" s="7">
        <f t="shared" si="1"/>
        <v>351</v>
      </c>
      <c r="R25" s="48">
        <f t="shared" si="9"/>
        <v>-15.740341364923689</v>
      </c>
    </row>
    <row r="26" spans="2:18">
      <c r="B26" s="20">
        <f t="shared" si="10"/>
        <v>10</v>
      </c>
      <c r="C26" s="21">
        <f t="shared" si="2"/>
        <v>17.497732705184802</v>
      </c>
      <c r="D26" s="38">
        <f t="shared" si="3"/>
        <v>1134.2563639235418</v>
      </c>
      <c r="E26" s="22">
        <f t="shared" si="4"/>
        <v>1151.7540966287268</v>
      </c>
      <c r="G26" s="20">
        <f t="shared" si="11"/>
        <v>10</v>
      </c>
      <c r="H26" s="21">
        <f t="shared" si="5"/>
        <v>17.497732705184802</v>
      </c>
      <c r="I26" s="21">
        <f t="shared" si="6"/>
        <v>1151.7540966287268</v>
      </c>
      <c r="J26" s="22">
        <f t="shared" si="7"/>
        <v>1134.2563639235418</v>
      </c>
      <c r="L26" s="59">
        <f t="shared" si="12"/>
        <v>10</v>
      </c>
      <c r="M26" s="60">
        <f t="shared" si="0"/>
        <v>170</v>
      </c>
      <c r="N26" s="61">
        <f t="shared" si="8"/>
        <v>17.497732705184802</v>
      </c>
      <c r="P26" s="59">
        <f t="shared" si="13"/>
        <v>190</v>
      </c>
      <c r="Q26" s="60">
        <f t="shared" si="1"/>
        <v>350</v>
      </c>
      <c r="R26" s="65">
        <f t="shared" si="9"/>
        <v>-17.497732705184802</v>
      </c>
    </row>
    <row r="27" spans="2:18">
      <c r="B27" s="14">
        <f t="shared" si="10"/>
        <v>11</v>
      </c>
      <c r="C27" s="15">
        <f t="shared" si="2"/>
        <v>19.257809639507723</v>
      </c>
      <c r="D27" s="27">
        <f t="shared" si="3"/>
        <v>1028.9108031940621</v>
      </c>
      <c r="E27" s="16">
        <f t="shared" si="4"/>
        <v>1048.1686128335698</v>
      </c>
      <c r="G27" s="14">
        <f t="shared" si="11"/>
        <v>11</v>
      </c>
      <c r="H27" s="15">
        <f t="shared" si="5"/>
        <v>19.257809639507723</v>
      </c>
      <c r="I27" s="15">
        <f t="shared" si="6"/>
        <v>1048.1686128335698</v>
      </c>
      <c r="J27" s="16">
        <f t="shared" si="7"/>
        <v>1028.9108031940621</v>
      </c>
      <c r="L27" s="44">
        <f t="shared" si="12"/>
        <v>11</v>
      </c>
      <c r="M27" s="7">
        <f t="shared" si="0"/>
        <v>169</v>
      </c>
      <c r="N27" s="45">
        <f t="shared" si="8"/>
        <v>19.257809639507723</v>
      </c>
      <c r="P27" s="44">
        <f t="shared" si="13"/>
        <v>191</v>
      </c>
      <c r="Q27" s="7">
        <f t="shared" si="1"/>
        <v>349</v>
      </c>
      <c r="R27" s="48">
        <f t="shared" si="9"/>
        <v>-19.257809639507723</v>
      </c>
    </row>
    <row r="28" spans="2:18">
      <c r="B28" s="14">
        <f t="shared" si="10"/>
        <v>12</v>
      </c>
      <c r="C28" s="15">
        <f t="shared" si="2"/>
        <v>21.020847053135292</v>
      </c>
      <c r="D28" s="27">
        <f t="shared" si="3"/>
        <v>940.92602189569095</v>
      </c>
      <c r="E28" s="16">
        <f t="shared" si="4"/>
        <v>961.94686894882625</v>
      </c>
      <c r="G28" s="14">
        <f t="shared" si="11"/>
        <v>12</v>
      </c>
      <c r="H28" s="15">
        <f t="shared" si="5"/>
        <v>21.020847053135292</v>
      </c>
      <c r="I28" s="15">
        <f t="shared" si="6"/>
        <v>961.94686894882625</v>
      </c>
      <c r="J28" s="16">
        <f t="shared" si="7"/>
        <v>940.92602189569095</v>
      </c>
      <c r="L28" s="44">
        <f t="shared" si="12"/>
        <v>12</v>
      </c>
      <c r="M28" s="7">
        <f t="shared" si="0"/>
        <v>168</v>
      </c>
      <c r="N28" s="45">
        <f t="shared" si="8"/>
        <v>21.020847053135292</v>
      </c>
      <c r="P28" s="44">
        <f t="shared" si="13"/>
        <v>192</v>
      </c>
      <c r="Q28" s="7">
        <f t="shared" si="1"/>
        <v>348</v>
      </c>
      <c r="R28" s="48">
        <f t="shared" si="9"/>
        <v>-21.020847053135292</v>
      </c>
    </row>
    <row r="29" spans="2:18">
      <c r="B29" s="14">
        <f t="shared" si="10"/>
        <v>13</v>
      </c>
      <c r="C29" s="15">
        <f t="shared" si="2"/>
        <v>22.787121660329099</v>
      </c>
      <c r="D29" s="27">
        <f t="shared" si="3"/>
        <v>866.29517485683107</v>
      </c>
      <c r="E29" s="16">
        <f t="shared" si="4"/>
        <v>889.08229651716022</v>
      </c>
      <c r="G29" s="14">
        <f t="shared" si="11"/>
        <v>13</v>
      </c>
      <c r="H29" s="15">
        <f t="shared" si="5"/>
        <v>22.787121660329099</v>
      </c>
      <c r="I29" s="15">
        <f t="shared" si="6"/>
        <v>889.08229651716022</v>
      </c>
      <c r="J29" s="16">
        <f t="shared" si="7"/>
        <v>866.29517485683107</v>
      </c>
      <c r="L29" s="44">
        <f t="shared" si="12"/>
        <v>13</v>
      </c>
      <c r="M29" s="7">
        <f t="shared" si="0"/>
        <v>167</v>
      </c>
      <c r="N29" s="45">
        <f t="shared" si="8"/>
        <v>22.787121660329099</v>
      </c>
      <c r="P29" s="44">
        <f t="shared" si="13"/>
        <v>193</v>
      </c>
      <c r="Q29" s="7">
        <f t="shared" si="1"/>
        <v>347</v>
      </c>
      <c r="R29" s="48">
        <f t="shared" si="9"/>
        <v>-22.787121660329099</v>
      </c>
    </row>
    <row r="30" spans="2:18">
      <c r="B30" s="14">
        <f t="shared" si="10"/>
        <v>14</v>
      </c>
      <c r="C30" s="15">
        <f t="shared" si="2"/>
        <v>24.55691218058092</v>
      </c>
      <c r="D30" s="27">
        <f t="shared" si="3"/>
        <v>802.15618670716901</v>
      </c>
      <c r="E30" s="16">
        <f t="shared" si="4"/>
        <v>826.71309888774988</v>
      </c>
      <c r="G30" s="14">
        <f t="shared" si="11"/>
        <v>14</v>
      </c>
      <c r="H30" s="15">
        <f t="shared" si="5"/>
        <v>24.55691218058092</v>
      </c>
      <c r="I30" s="15">
        <f t="shared" si="6"/>
        <v>826.71309888774988</v>
      </c>
      <c r="J30" s="16">
        <f t="shared" si="7"/>
        <v>802.15618670716901</v>
      </c>
      <c r="L30" s="44">
        <f t="shared" si="12"/>
        <v>14</v>
      </c>
      <c r="M30" s="7">
        <f t="shared" si="0"/>
        <v>166</v>
      </c>
      <c r="N30" s="45">
        <f t="shared" si="8"/>
        <v>24.55691218058092</v>
      </c>
      <c r="P30" s="44">
        <f t="shared" si="13"/>
        <v>194</v>
      </c>
      <c r="Q30" s="7">
        <f t="shared" si="1"/>
        <v>346</v>
      </c>
      <c r="R30" s="48">
        <f t="shared" si="9"/>
        <v>-24.55691218058092</v>
      </c>
    </row>
    <row r="31" spans="2:18">
      <c r="B31" s="17">
        <f t="shared" si="10"/>
        <v>15</v>
      </c>
      <c r="C31" s="18">
        <f t="shared" si="2"/>
        <v>26.330499517479169</v>
      </c>
      <c r="D31" s="37">
        <f t="shared" si="3"/>
        <v>746.41016151377551</v>
      </c>
      <c r="E31" s="19">
        <f t="shared" si="4"/>
        <v>772.74066103125472</v>
      </c>
      <c r="G31" s="17">
        <f t="shared" si="11"/>
        <v>15</v>
      </c>
      <c r="H31" s="18">
        <f t="shared" si="5"/>
        <v>26.330499517479169</v>
      </c>
      <c r="I31" s="18">
        <f t="shared" si="6"/>
        <v>772.74066103125472</v>
      </c>
      <c r="J31" s="19">
        <f t="shared" si="7"/>
        <v>746.41016151377551</v>
      </c>
      <c r="L31" s="52">
        <f t="shared" si="12"/>
        <v>15</v>
      </c>
      <c r="M31" s="53">
        <f t="shared" si="0"/>
        <v>165</v>
      </c>
      <c r="N31" s="54">
        <f t="shared" si="8"/>
        <v>26.330499517479169</v>
      </c>
      <c r="P31" s="52">
        <f t="shared" si="13"/>
        <v>195</v>
      </c>
      <c r="Q31" s="53">
        <f t="shared" si="1"/>
        <v>345</v>
      </c>
      <c r="R31" s="66">
        <f t="shared" si="9"/>
        <v>-26.330499517479169</v>
      </c>
    </row>
    <row r="32" spans="2:18">
      <c r="B32" s="14">
        <f t="shared" si="10"/>
        <v>16</v>
      </c>
      <c r="C32" s="15">
        <f t="shared" si="2"/>
        <v>28.108166940478291</v>
      </c>
      <c r="D32" s="27">
        <f t="shared" si="3"/>
        <v>697.48288876818174</v>
      </c>
      <c r="E32" s="16">
        <f t="shared" si="4"/>
        <v>725.59105570866006</v>
      </c>
      <c r="G32" s="14">
        <f t="shared" si="11"/>
        <v>16</v>
      </c>
      <c r="H32" s="15">
        <f t="shared" si="5"/>
        <v>28.108166940478291</v>
      </c>
      <c r="I32" s="15">
        <f t="shared" si="6"/>
        <v>725.59105570866006</v>
      </c>
      <c r="J32" s="16">
        <f t="shared" si="7"/>
        <v>697.48288876818174</v>
      </c>
      <c r="L32" s="44">
        <f t="shared" si="12"/>
        <v>16</v>
      </c>
      <c r="M32" s="7">
        <f t="shared" si="0"/>
        <v>164</v>
      </c>
      <c r="N32" s="45">
        <f t="shared" si="8"/>
        <v>28.108166940478291</v>
      </c>
      <c r="P32" s="44">
        <f t="shared" si="13"/>
        <v>196</v>
      </c>
      <c r="Q32" s="7">
        <f t="shared" si="1"/>
        <v>344</v>
      </c>
      <c r="R32" s="48">
        <f t="shared" si="9"/>
        <v>-28.108166940478291</v>
      </c>
    </row>
    <row r="33" spans="2:18">
      <c r="B33" s="14">
        <f t="shared" si="10"/>
        <v>17</v>
      </c>
      <c r="C33" s="15">
        <f t="shared" si="2"/>
        <v>29.890200269825563</v>
      </c>
      <c r="D33" s="27">
        <f t="shared" si="3"/>
        <v>654.17052369682813</v>
      </c>
      <c r="E33" s="16">
        <f t="shared" si="4"/>
        <v>684.06072396665365</v>
      </c>
      <c r="G33" s="14">
        <f t="shared" si="11"/>
        <v>17</v>
      </c>
      <c r="H33" s="15">
        <f t="shared" si="5"/>
        <v>29.890200269825563</v>
      </c>
      <c r="I33" s="15">
        <f t="shared" si="6"/>
        <v>684.06072396665365</v>
      </c>
      <c r="J33" s="16">
        <f t="shared" si="7"/>
        <v>654.17052369682813</v>
      </c>
      <c r="L33" s="44">
        <f t="shared" si="12"/>
        <v>17</v>
      </c>
      <c r="M33" s="7">
        <f t="shared" si="0"/>
        <v>163</v>
      </c>
      <c r="N33" s="45">
        <f t="shared" si="8"/>
        <v>29.890200269825563</v>
      </c>
      <c r="P33" s="44">
        <f t="shared" si="13"/>
        <v>197</v>
      </c>
      <c r="Q33" s="7">
        <f t="shared" si="1"/>
        <v>343</v>
      </c>
      <c r="R33" s="48">
        <f t="shared" si="9"/>
        <v>-29.890200269825563</v>
      </c>
    </row>
    <row r="34" spans="2:18">
      <c r="B34" s="14">
        <f>B33+1</f>
        <v>18</v>
      </c>
      <c r="C34" s="15">
        <f t="shared" si="2"/>
        <v>31.676888064907256</v>
      </c>
      <c r="D34" s="27">
        <f t="shared" si="3"/>
        <v>615.53670743505074</v>
      </c>
      <c r="E34" s="16">
        <f t="shared" si="4"/>
        <v>647.21359549995805</v>
      </c>
      <c r="G34" s="14">
        <f>G33+1</f>
        <v>18</v>
      </c>
      <c r="H34" s="15">
        <f t="shared" si="5"/>
        <v>31.676888064907256</v>
      </c>
      <c r="I34" s="15">
        <f t="shared" si="6"/>
        <v>647.21359549995805</v>
      </c>
      <c r="J34" s="16">
        <f t="shared" si="7"/>
        <v>615.53670743505074</v>
      </c>
      <c r="L34" s="44">
        <f t="shared" si="12"/>
        <v>18</v>
      </c>
      <c r="M34" s="7">
        <f t="shared" si="0"/>
        <v>162</v>
      </c>
      <c r="N34" s="45">
        <f t="shared" si="8"/>
        <v>31.676888064907256</v>
      </c>
      <c r="P34" s="44">
        <f t="shared" si="13"/>
        <v>198</v>
      </c>
      <c r="Q34" s="7">
        <f t="shared" si="1"/>
        <v>342</v>
      </c>
      <c r="R34" s="48">
        <f t="shared" si="9"/>
        <v>-31.676888064907256</v>
      </c>
    </row>
    <row r="35" spans="2:18">
      <c r="B35" s="14">
        <f t="shared" si="10"/>
        <v>19</v>
      </c>
      <c r="C35" s="15">
        <f t="shared" si="2"/>
        <v>33.468521816283911</v>
      </c>
      <c r="D35" s="27">
        <f t="shared" si="3"/>
        <v>580.84217553516464</v>
      </c>
      <c r="E35" s="16">
        <f t="shared" si="4"/>
        <v>614.31069735144854</v>
      </c>
      <c r="G35" s="14">
        <f t="shared" si="11"/>
        <v>19</v>
      </c>
      <c r="H35" s="15">
        <f t="shared" si="5"/>
        <v>33.468521816283911</v>
      </c>
      <c r="I35" s="15">
        <f t="shared" si="6"/>
        <v>614.31069735144854</v>
      </c>
      <c r="J35" s="16">
        <f t="shared" si="7"/>
        <v>580.84217553516464</v>
      </c>
      <c r="L35" s="44">
        <f t="shared" si="12"/>
        <v>19</v>
      </c>
      <c r="M35" s="7">
        <f t="shared" si="0"/>
        <v>161</v>
      </c>
      <c r="N35" s="45">
        <f t="shared" si="8"/>
        <v>33.468521816283911</v>
      </c>
      <c r="P35" s="44">
        <f t="shared" si="13"/>
        <v>199</v>
      </c>
      <c r="Q35" s="7">
        <f t="shared" si="1"/>
        <v>341</v>
      </c>
      <c r="R35" s="48">
        <f t="shared" si="9"/>
        <v>-33.468521816283911</v>
      </c>
    </row>
    <row r="36" spans="2:18">
      <c r="B36" s="20">
        <f t="shared" si="10"/>
        <v>20</v>
      </c>
      <c r="C36" s="21">
        <f t="shared" si="2"/>
        <v>35.265396141692996</v>
      </c>
      <c r="D36" s="38">
        <f t="shared" si="3"/>
        <v>549.49548389092445</v>
      </c>
      <c r="E36" s="22">
        <f t="shared" si="4"/>
        <v>584.76088003261748</v>
      </c>
      <c r="G36" s="20">
        <f t="shared" si="11"/>
        <v>20</v>
      </c>
      <c r="H36" s="21">
        <f t="shared" si="5"/>
        <v>35.265396141692996</v>
      </c>
      <c r="I36" s="21">
        <f t="shared" si="6"/>
        <v>584.76088003261748</v>
      </c>
      <c r="J36" s="22">
        <f t="shared" si="7"/>
        <v>549.49548389092445</v>
      </c>
      <c r="L36" s="59">
        <f t="shared" si="12"/>
        <v>20</v>
      </c>
      <c r="M36" s="60">
        <f t="shared" si="0"/>
        <v>160</v>
      </c>
      <c r="N36" s="61">
        <f t="shared" si="8"/>
        <v>35.265396141692996</v>
      </c>
      <c r="P36" s="59">
        <f t="shared" si="13"/>
        <v>200</v>
      </c>
      <c r="Q36" s="60">
        <f t="shared" si="1"/>
        <v>340</v>
      </c>
      <c r="R36" s="65">
        <f t="shared" si="9"/>
        <v>-35.265396141692996</v>
      </c>
    </row>
    <row r="37" spans="2:18">
      <c r="B37" s="14">
        <f t="shared" si="10"/>
        <v>21</v>
      </c>
      <c r="C37" s="15">
        <f t="shared" si="2"/>
        <v>37.067808986306879</v>
      </c>
      <c r="D37" s="27">
        <f t="shared" si="3"/>
        <v>521.01781293876036</v>
      </c>
      <c r="E37" s="16">
        <f t="shared" si="4"/>
        <v>558.08562192506724</v>
      </c>
      <c r="G37" s="14">
        <f t="shared" si="11"/>
        <v>21</v>
      </c>
      <c r="H37" s="15">
        <f t="shared" si="5"/>
        <v>37.067808986306879</v>
      </c>
      <c r="I37" s="15">
        <f t="shared" si="6"/>
        <v>558.08562192506724</v>
      </c>
      <c r="J37" s="16">
        <f t="shared" si="7"/>
        <v>521.01781293876036</v>
      </c>
      <c r="L37" s="44">
        <f t="shared" si="12"/>
        <v>21</v>
      </c>
      <c r="M37" s="7">
        <f t="shared" si="0"/>
        <v>159</v>
      </c>
      <c r="N37" s="45">
        <f t="shared" si="8"/>
        <v>37.067808986306879</v>
      </c>
      <c r="P37" s="44">
        <f t="shared" si="13"/>
        <v>201</v>
      </c>
      <c r="Q37" s="7">
        <f t="shared" si="1"/>
        <v>339</v>
      </c>
      <c r="R37" s="48">
        <f t="shared" si="9"/>
        <v>-37.067808986306879</v>
      </c>
    </row>
    <row r="38" spans="2:18">
      <c r="B38" s="14">
        <f t="shared" si="10"/>
        <v>22</v>
      </c>
      <c r="C38" s="15">
        <f t="shared" si="2"/>
        <v>38.876061827543694</v>
      </c>
      <c r="D38" s="27">
        <f t="shared" si="3"/>
        <v>495.01737068325917</v>
      </c>
      <c r="E38" s="16">
        <f t="shared" si="4"/>
        <v>533.89343251080288</v>
      </c>
      <c r="G38" s="14">
        <f t="shared" si="11"/>
        <v>22</v>
      </c>
      <c r="H38" s="15">
        <f t="shared" si="5"/>
        <v>38.876061827543694</v>
      </c>
      <c r="I38" s="15">
        <f t="shared" si="6"/>
        <v>533.89343251080288</v>
      </c>
      <c r="J38" s="16">
        <f t="shared" si="7"/>
        <v>495.01737068325917</v>
      </c>
      <c r="L38" s="44">
        <f t="shared" si="12"/>
        <v>22</v>
      </c>
      <c r="M38" s="7">
        <f t="shared" si="0"/>
        <v>158</v>
      </c>
      <c r="N38" s="45">
        <f t="shared" si="8"/>
        <v>38.876061827543694</v>
      </c>
      <c r="P38" s="44">
        <f t="shared" si="13"/>
        <v>202</v>
      </c>
      <c r="Q38" s="7">
        <f t="shared" si="1"/>
        <v>338</v>
      </c>
      <c r="R38" s="48">
        <f t="shared" si="9"/>
        <v>-38.876061827543694</v>
      </c>
    </row>
    <row r="39" spans="2:18">
      <c r="B39" s="14">
        <f t="shared" si="10"/>
        <v>23</v>
      </c>
      <c r="C39" s="15">
        <f t="shared" si="2"/>
        <v>40.690459884739866</v>
      </c>
      <c r="D39" s="27">
        <f t="shared" si="3"/>
        <v>471.1704731647506</v>
      </c>
      <c r="E39" s="16">
        <f t="shared" si="4"/>
        <v>511.86093304949048</v>
      </c>
      <c r="G39" s="14">
        <f t="shared" si="11"/>
        <v>23</v>
      </c>
      <c r="H39" s="15">
        <f t="shared" si="5"/>
        <v>40.690459884739866</v>
      </c>
      <c r="I39" s="15">
        <f t="shared" si="6"/>
        <v>511.86093304949048</v>
      </c>
      <c r="J39" s="16">
        <f t="shared" si="7"/>
        <v>471.1704731647506</v>
      </c>
      <c r="L39" s="44">
        <f t="shared" si="12"/>
        <v>23</v>
      </c>
      <c r="M39" s="7">
        <f t="shared" si="0"/>
        <v>157</v>
      </c>
      <c r="N39" s="45">
        <f t="shared" si="8"/>
        <v>40.690459884739866</v>
      </c>
      <c r="P39" s="44">
        <f t="shared" si="13"/>
        <v>203</v>
      </c>
      <c r="Q39" s="7">
        <f t="shared" si="1"/>
        <v>337</v>
      </c>
      <c r="R39" s="48">
        <f t="shared" si="9"/>
        <v>-40.690459884739866</v>
      </c>
    </row>
    <row r="40" spans="2:18">
      <c r="B40" s="14">
        <f t="shared" si="10"/>
        <v>24</v>
      </c>
      <c r="C40" s="15">
        <f t="shared" si="2"/>
        <v>42.511312334004423</v>
      </c>
      <c r="D40" s="27">
        <f t="shared" si="3"/>
        <v>449.20735478084327</v>
      </c>
      <c r="E40" s="16">
        <f t="shared" si="4"/>
        <v>491.71866711484768</v>
      </c>
      <c r="G40" s="14">
        <f t="shared" si="11"/>
        <v>24</v>
      </c>
      <c r="H40" s="15">
        <f t="shared" si="5"/>
        <v>42.511312334004423</v>
      </c>
      <c r="I40" s="15">
        <f t="shared" si="6"/>
        <v>491.71866711484768</v>
      </c>
      <c r="J40" s="16">
        <f t="shared" si="7"/>
        <v>449.20735478084327</v>
      </c>
      <c r="L40" s="44">
        <f t="shared" si="12"/>
        <v>24</v>
      </c>
      <c r="M40" s="7">
        <f t="shared" si="0"/>
        <v>156</v>
      </c>
      <c r="N40" s="45">
        <f t="shared" si="8"/>
        <v>42.511312334004423</v>
      </c>
      <c r="P40" s="44">
        <f t="shared" si="13"/>
        <v>204</v>
      </c>
      <c r="Q40" s="7">
        <f t="shared" si="1"/>
        <v>336</v>
      </c>
      <c r="R40" s="48">
        <f t="shared" si="9"/>
        <v>-42.511312334004423</v>
      </c>
    </row>
    <row r="41" spans="2:18">
      <c r="B41" s="17">
        <f t="shared" si="10"/>
        <v>25</v>
      </c>
      <c r="C41" s="18">
        <f t="shared" si="2"/>
        <v>44.338932528587975</v>
      </c>
      <c r="D41" s="37">
        <f t="shared" si="3"/>
        <v>428.90138410191173</v>
      </c>
      <c r="E41" s="19">
        <f t="shared" si="4"/>
        <v>473.24031663049971</v>
      </c>
      <c r="G41" s="17">
        <f t="shared" si="11"/>
        <v>25</v>
      </c>
      <c r="H41" s="18">
        <f t="shared" si="5"/>
        <v>44.338932528587975</v>
      </c>
      <c r="I41" s="18">
        <f t="shared" si="6"/>
        <v>473.24031663049971</v>
      </c>
      <c r="J41" s="19">
        <f t="shared" si="7"/>
        <v>428.90138410191173</v>
      </c>
      <c r="L41" s="52">
        <f t="shared" si="12"/>
        <v>25</v>
      </c>
      <c r="M41" s="53">
        <f t="shared" si="0"/>
        <v>155</v>
      </c>
      <c r="N41" s="54">
        <f t="shared" si="8"/>
        <v>44.338932528587975</v>
      </c>
      <c r="P41" s="52">
        <f t="shared" si="13"/>
        <v>205</v>
      </c>
      <c r="Q41" s="53">
        <f t="shared" si="1"/>
        <v>335</v>
      </c>
      <c r="R41" s="66">
        <f t="shared" si="9"/>
        <v>-44.338932528587975</v>
      </c>
    </row>
    <row r="42" spans="2:18">
      <c r="B42" s="14">
        <f t="shared" si="10"/>
        <v>26</v>
      </c>
      <c r="C42" s="15">
        <f t="shared" si="2"/>
        <v>46.173638225112626</v>
      </c>
      <c r="D42" s="27">
        <f t="shared" si="3"/>
        <v>410.06076831585921</v>
      </c>
      <c r="E42" s="16">
        <f t="shared" si="4"/>
        <v>456.23440654097186</v>
      </c>
      <c r="G42" s="14">
        <f t="shared" si="11"/>
        <v>26</v>
      </c>
      <c r="H42" s="15">
        <f t="shared" si="5"/>
        <v>46.173638225112626</v>
      </c>
      <c r="I42" s="15">
        <f t="shared" si="6"/>
        <v>456.23440654097186</v>
      </c>
      <c r="J42" s="16">
        <f t="shared" si="7"/>
        <v>410.06076831585921</v>
      </c>
      <c r="L42" s="44">
        <f t="shared" si="12"/>
        <v>26</v>
      </c>
      <c r="M42" s="7">
        <f t="shared" si="0"/>
        <v>154</v>
      </c>
      <c r="N42" s="45">
        <f t="shared" si="8"/>
        <v>46.173638225112626</v>
      </c>
      <c r="P42" s="44">
        <f t="shared" si="13"/>
        <v>206</v>
      </c>
      <c r="Q42" s="7">
        <f t="shared" si="1"/>
        <v>334</v>
      </c>
      <c r="R42" s="48">
        <f t="shared" si="9"/>
        <v>-46.173638225112626</v>
      </c>
    </row>
    <row r="43" spans="2:18">
      <c r="B43" s="14">
        <f t="shared" si="10"/>
        <v>27</v>
      </c>
      <c r="C43" s="15">
        <f t="shared" si="2"/>
        <v>48.015751816023204</v>
      </c>
      <c r="D43" s="27">
        <f t="shared" si="3"/>
        <v>392.5221011010301</v>
      </c>
      <c r="E43" s="16">
        <f t="shared" si="4"/>
        <v>440.53785291705339</v>
      </c>
      <c r="G43" s="14">
        <f t="shared" si="11"/>
        <v>27</v>
      </c>
      <c r="H43" s="15">
        <f t="shared" si="5"/>
        <v>48.015751816023204</v>
      </c>
      <c r="I43" s="15">
        <f t="shared" si="6"/>
        <v>440.53785291705339</v>
      </c>
      <c r="J43" s="16">
        <f t="shared" si="7"/>
        <v>392.5221011010301</v>
      </c>
      <c r="L43" s="44">
        <f t="shared" si="12"/>
        <v>27</v>
      </c>
      <c r="M43" s="7">
        <f t="shared" si="0"/>
        <v>153</v>
      </c>
      <c r="N43" s="45">
        <f t="shared" si="8"/>
        <v>48.015751816023204</v>
      </c>
      <c r="P43" s="44">
        <f t="shared" si="13"/>
        <v>207</v>
      </c>
      <c r="Q43" s="7">
        <f t="shared" si="1"/>
        <v>333</v>
      </c>
      <c r="R43" s="48">
        <f t="shared" si="9"/>
        <v>-48.015751816023204</v>
      </c>
    </row>
    <row r="44" spans="2:18">
      <c r="B44" s="14">
        <f t="shared" si="10"/>
        <v>28</v>
      </c>
      <c r="C44" s="15">
        <f t="shared" si="2"/>
        <v>49.86560056863614</v>
      </c>
      <c r="D44" s="27">
        <f t="shared" si="3"/>
        <v>376.14529306926636</v>
      </c>
      <c r="E44" s="16">
        <f t="shared" si="4"/>
        <v>426.01089363790254</v>
      </c>
      <c r="G44" s="14">
        <f t="shared" si="11"/>
        <v>28</v>
      </c>
      <c r="H44" s="15">
        <f t="shared" si="5"/>
        <v>49.86560056863614</v>
      </c>
      <c r="I44" s="15">
        <f t="shared" si="6"/>
        <v>426.01089363790254</v>
      </c>
      <c r="J44" s="16">
        <f t="shared" si="7"/>
        <v>376.14529306926636</v>
      </c>
      <c r="L44" s="44">
        <f t="shared" si="12"/>
        <v>28</v>
      </c>
      <c r="M44" s="7">
        <f t="shared" si="0"/>
        <v>152</v>
      </c>
      <c r="N44" s="45">
        <f t="shared" si="8"/>
        <v>49.86560056863614</v>
      </c>
      <c r="P44" s="44">
        <f t="shared" si="13"/>
        <v>208</v>
      </c>
      <c r="Q44" s="7">
        <f t="shared" si="1"/>
        <v>332</v>
      </c>
      <c r="R44" s="48">
        <f t="shared" si="9"/>
        <v>-49.86560056863614</v>
      </c>
    </row>
    <row r="45" spans="2:18">
      <c r="B45" s="14">
        <f t="shared" si="10"/>
        <v>29</v>
      </c>
      <c r="C45" s="15">
        <f t="shared" si="2"/>
        <v>51.723516871178056</v>
      </c>
      <c r="D45" s="27">
        <f t="shared" si="3"/>
        <v>360.80955105428473</v>
      </c>
      <c r="E45" s="16">
        <f t="shared" si="4"/>
        <v>412.53306792546283</v>
      </c>
      <c r="G45" s="14">
        <f t="shared" si="11"/>
        <v>29</v>
      </c>
      <c r="H45" s="15">
        <f t="shared" si="5"/>
        <v>51.723516871178056</v>
      </c>
      <c r="I45" s="15">
        <f t="shared" si="6"/>
        <v>412.53306792546283</v>
      </c>
      <c r="J45" s="16">
        <f t="shared" si="7"/>
        <v>360.80955105428473</v>
      </c>
      <c r="L45" s="44">
        <f t="shared" si="12"/>
        <v>29</v>
      </c>
      <c r="M45" s="7">
        <f t="shared" si="0"/>
        <v>151</v>
      </c>
      <c r="N45" s="45">
        <f t="shared" si="8"/>
        <v>51.723516871178056</v>
      </c>
      <c r="P45" s="44">
        <f t="shared" si="13"/>
        <v>209</v>
      </c>
      <c r="Q45" s="7">
        <f t="shared" si="1"/>
        <v>331</v>
      </c>
      <c r="R45" s="48">
        <f t="shared" si="9"/>
        <v>-51.723516871178056</v>
      </c>
    </row>
    <row r="46" spans="2:18">
      <c r="B46" s="20">
        <f t="shared" si="10"/>
        <v>30</v>
      </c>
      <c r="C46" s="21">
        <f t="shared" si="2"/>
        <v>53.589838486224536</v>
      </c>
      <c r="D46" s="38">
        <f t="shared" si="3"/>
        <v>346.41016151377551</v>
      </c>
      <c r="E46" s="22">
        <f t="shared" si="4"/>
        <v>400.00000000000006</v>
      </c>
      <c r="G46" s="20">
        <f t="shared" si="11"/>
        <v>30</v>
      </c>
      <c r="H46" s="21">
        <f t="shared" si="5"/>
        <v>53.589838486224536</v>
      </c>
      <c r="I46" s="21">
        <f t="shared" si="6"/>
        <v>400.00000000000006</v>
      </c>
      <c r="J46" s="22">
        <f t="shared" si="7"/>
        <v>346.41016151377551</v>
      </c>
      <c r="L46" s="59">
        <f t="shared" si="12"/>
        <v>30</v>
      </c>
      <c r="M46" s="60">
        <f t="shared" si="0"/>
        <v>150</v>
      </c>
      <c r="N46" s="61">
        <f t="shared" si="8"/>
        <v>53.589838486224536</v>
      </c>
      <c r="P46" s="59">
        <f t="shared" si="13"/>
        <v>210</v>
      </c>
      <c r="Q46" s="60">
        <f t="shared" si="1"/>
        <v>330</v>
      </c>
      <c r="R46" s="65">
        <f t="shared" si="9"/>
        <v>-53.589838486224536</v>
      </c>
    </row>
    <row r="47" spans="2:18">
      <c r="B47" s="14">
        <f t="shared" si="10"/>
        <v>31</v>
      </c>
      <c r="C47" s="15">
        <f t="shared" si="2"/>
        <v>55.464908811967696</v>
      </c>
      <c r="D47" s="27">
        <f t="shared" si="3"/>
        <v>332.85589647010357</v>
      </c>
      <c r="E47" s="16">
        <f t="shared" si="4"/>
        <v>388.32080528207132</v>
      </c>
      <c r="G47" s="14">
        <f t="shared" si="11"/>
        <v>31</v>
      </c>
      <c r="H47" s="15">
        <f t="shared" si="5"/>
        <v>55.464908811967696</v>
      </c>
      <c r="I47" s="15">
        <f t="shared" si="6"/>
        <v>388.32080528207132</v>
      </c>
      <c r="J47" s="16">
        <f t="shared" si="7"/>
        <v>332.85589647010357</v>
      </c>
      <c r="L47" s="44">
        <f t="shared" si="12"/>
        <v>31</v>
      </c>
      <c r="M47" s="7">
        <f t="shared" si="0"/>
        <v>149</v>
      </c>
      <c r="N47" s="45">
        <f t="shared" si="8"/>
        <v>55.464908811967696</v>
      </c>
      <c r="P47" s="44">
        <f t="shared" si="13"/>
        <v>211</v>
      </c>
      <c r="Q47" s="7">
        <f t="shared" si="1"/>
        <v>329</v>
      </c>
      <c r="R47" s="48">
        <f t="shared" si="9"/>
        <v>-55.464908811967696</v>
      </c>
    </row>
    <row r="48" spans="2:18">
      <c r="B48" s="14">
        <f t="shared" si="10"/>
        <v>32</v>
      </c>
      <c r="C48" s="15">
        <f t="shared" si="2"/>
        <v>57.349077151761584</v>
      </c>
      <c r="D48" s="27">
        <f t="shared" si="3"/>
        <v>320.06690580821009</v>
      </c>
      <c r="E48" s="16">
        <f t="shared" si="4"/>
        <v>377.4159829599717</v>
      </c>
      <c r="G48" s="14">
        <f t="shared" si="11"/>
        <v>32</v>
      </c>
      <c r="H48" s="15">
        <f t="shared" si="5"/>
        <v>57.349077151761584</v>
      </c>
      <c r="I48" s="15">
        <f t="shared" si="6"/>
        <v>377.4159829599717</v>
      </c>
      <c r="J48" s="16">
        <f t="shared" si="7"/>
        <v>320.06690580821009</v>
      </c>
      <c r="L48" s="44">
        <f t="shared" si="12"/>
        <v>32</v>
      </c>
      <c r="M48" s="7">
        <f t="shared" si="0"/>
        <v>148</v>
      </c>
      <c r="N48" s="45">
        <f t="shared" si="8"/>
        <v>57.349077151761584</v>
      </c>
      <c r="P48" s="44">
        <f t="shared" si="13"/>
        <v>212</v>
      </c>
      <c r="Q48" s="7">
        <f t="shared" si="1"/>
        <v>328</v>
      </c>
      <c r="R48" s="48">
        <f t="shared" si="9"/>
        <v>-57.349077151761584</v>
      </c>
    </row>
    <row r="49" spans="2:18">
      <c r="B49" s="14">
        <f t="shared" si="10"/>
        <v>33</v>
      </c>
      <c r="C49" s="15">
        <f t="shared" si="2"/>
        <v>59.242698992416052</v>
      </c>
      <c r="D49" s="27">
        <f t="shared" si="3"/>
        <v>307.97299276291653</v>
      </c>
      <c r="E49" s="16">
        <f t="shared" si="4"/>
        <v>367.21569175533261</v>
      </c>
      <c r="G49" s="14">
        <f t="shared" si="11"/>
        <v>33</v>
      </c>
      <c r="H49" s="15">
        <f t="shared" si="5"/>
        <v>59.242698992416052</v>
      </c>
      <c r="I49" s="15">
        <f t="shared" si="6"/>
        <v>367.21569175533261</v>
      </c>
      <c r="J49" s="16">
        <f t="shared" si="7"/>
        <v>307.97299276291653</v>
      </c>
      <c r="L49" s="44">
        <f t="shared" si="12"/>
        <v>33</v>
      </c>
      <c r="M49" s="7">
        <f t="shared" si="0"/>
        <v>147</v>
      </c>
      <c r="N49" s="45">
        <f t="shared" si="8"/>
        <v>59.242698992416052</v>
      </c>
      <c r="P49" s="44">
        <f t="shared" si="13"/>
        <v>213</v>
      </c>
      <c r="Q49" s="7">
        <f t="shared" si="1"/>
        <v>327</v>
      </c>
      <c r="R49" s="48">
        <f t="shared" si="9"/>
        <v>-59.242698992416052</v>
      </c>
    </row>
    <row r="50" spans="2:18">
      <c r="B50" s="14">
        <f>B49+1</f>
        <v>34</v>
      </c>
      <c r="C50" s="15">
        <f t="shared" si="2"/>
        <v>61.146136291732077</v>
      </c>
      <c r="D50" s="27">
        <f t="shared" si="3"/>
        <v>296.51219370254802</v>
      </c>
      <c r="E50" s="16">
        <f t="shared" si="4"/>
        <v>357.65832999428005</v>
      </c>
      <c r="G50" s="14">
        <f>G49+1</f>
        <v>34</v>
      </c>
      <c r="H50" s="15">
        <f t="shared" si="5"/>
        <v>61.146136291732077</v>
      </c>
      <c r="I50" s="15">
        <f t="shared" si="6"/>
        <v>357.65832999428005</v>
      </c>
      <c r="J50" s="16">
        <f t="shared" si="7"/>
        <v>296.51219370254802</v>
      </c>
      <c r="L50" s="44">
        <f t="shared" si="12"/>
        <v>34</v>
      </c>
      <c r="M50" s="7">
        <f t="shared" si="0"/>
        <v>146</v>
      </c>
      <c r="N50" s="45">
        <f t="shared" si="8"/>
        <v>61.146136291732077</v>
      </c>
      <c r="P50" s="44">
        <f t="shared" si="13"/>
        <v>214</v>
      </c>
      <c r="Q50" s="7">
        <f t="shared" si="1"/>
        <v>326</v>
      </c>
      <c r="R50" s="48">
        <f t="shared" si="9"/>
        <v>-61.146136291732077</v>
      </c>
    </row>
    <row r="51" spans="2:18">
      <c r="B51" s="17">
        <f t="shared" si="10"/>
        <v>35</v>
      </c>
      <c r="C51" s="18">
        <f t="shared" si="2"/>
        <v>63.059757775796697</v>
      </c>
      <c r="D51" s="37">
        <f t="shared" si="3"/>
        <v>285.62960134842291</v>
      </c>
      <c r="E51" s="19">
        <f t="shared" si="4"/>
        <v>348.68935912421961</v>
      </c>
      <c r="G51" s="17">
        <f t="shared" si="11"/>
        <v>35</v>
      </c>
      <c r="H51" s="18">
        <f t="shared" si="5"/>
        <v>63.059757775796697</v>
      </c>
      <c r="I51" s="18">
        <f t="shared" si="6"/>
        <v>348.68935912421961</v>
      </c>
      <c r="J51" s="19">
        <f t="shared" si="7"/>
        <v>285.62960134842291</v>
      </c>
      <c r="L51" s="52">
        <f t="shared" si="12"/>
        <v>35</v>
      </c>
      <c r="M51" s="53">
        <f t="shared" si="0"/>
        <v>145</v>
      </c>
      <c r="N51" s="54">
        <f t="shared" si="8"/>
        <v>63.059757775796697</v>
      </c>
      <c r="P51" s="52">
        <f t="shared" si="13"/>
        <v>215</v>
      </c>
      <c r="Q51" s="53">
        <f t="shared" si="1"/>
        <v>325</v>
      </c>
      <c r="R51" s="66">
        <f t="shared" si="9"/>
        <v>-63.059757775796697</v>
      </c>
    </row>
    <row r="52" spans="2:18">
      <c r="B52" s="14">
        <f t="shared" si="10"/>
        <v>36</v>
      </c>
      <c r="C52" s="15">
        <f t="shared" si="2"/>
        <v>64.983939246581258</v>
      </c>
      <c r="D52" s="27">
        <f t="shared" si="3"/>
        <v>275.27638409423469</v>
      </c>
      <c r="E52" s="16">
        <f t="shared" si="4"/>
        <v>340.26032334081594</v>
      </c>
      <c r="G52" s="14">
        <f t="shared" si="11"/>
        <v>36</v>
      </c>
      <c r="H52" s="15">
        <f t="shared" si="5"/>
        <v>64.983939246581258</v>
      </c>
      <c r="I52" s="15">
        <f t="shared" si="6"/>
        <v>340.26032334081594</v>
      </c>
      <c r="J52" s="16">
        <f t="shared" si="7"/>
        <v>275.27638409423469</v>
      </c>
      <c r="L52" s="44">
        <f t="shared" si="12"/>
        <v>36</v>
      </c>
      <c r="M52" s="7">
        <f t="shared" si="0"/>
        <v>144</v>
      </c>
      <c r="N52" s="45">
        <f t="shared" si="8"/>
        <v>64.983939246581258</v>
      </c>
      <c r="P52" s="44">
        <f t="shared" si="13"/>
        <v>216</v>
      </c>
      <c r="Q52" s="7">
        <f t="shared" si="1"/>
        <v>324</v>
      </c>
      <c r="R52" s="48">
        <f t="shared" si="9"/>
        <v>-64.983939246581258</v>
      </c>
    </row>
    <row r="53" spans="2:18">
      <c r="B53" s="14">
        <f t="shared" si="10"/>
        <v>37</v>
      </c>
      <c r="C53" s="15">
        <f t="shared" si="2"/>
        <v>66.919063900414628</v>
      </c>
      <c r="D53" s="27">
        <f t="shared" si="3"/>
        <v>265.40896432408198</v>
      </c>
      <c r="E53" s="16">
        <f t="shared" si="4"/>
        <v>332.32802822449662</v>
      </c>
      <c r="G53" s="14">
        <f t="shared" si="11"/>
        <v>37</v>
      </c>
      <c r="H53" s="15">
        <f t="shared" si="5"/>
        <v>66.919063900414628</v>
      </c>
      <c r="I53" s="15">
        <f t="shared" si="6"/>
        <v>332.32802822449662</v>
      </c>
      <c r="J53" s="16">
        <f t="shared" si="7"/>
        <v>265.40896432408198</v>
      </c>
      <c r="L53" s="44">
        <f t="shared" si="12"/>
        <v>37</v>
      </c>
      <c r="M53" s="7">
        <f t="shared" si="0"/>
        <v>143</v>
      </c>
      <c r="N53" s="45">
        <f t="shared" si="8"/>
        <v>66.919063900414628</v>
      </c>
      <c r="P53" s="44">
        <f t="shared" si="13"/>
        <v>217</v>
      </c>
      <c r="Q53" s="7">
        <f t="shared" si="1"/>
        <v>323</v>
      </c>
      <c r="R53" s="48">
        <f t="shared" si="9"/>
        <v>-66.919063900414628</v>
      </c>
    </row>
    <row r="54" spans="2:18">
      <c r="B54" s="14">
        <f t="shared" si="10"/>
        <v>38</v>
      </c>
      <c r="C54" s="15">
        <f t="shared" si="2"/>
        <v>68.865522657933042</v>
      </c>
      <c r="D54" s="27">
        <f t="shared" si="3"/>
        <v>255.98832643861579</v>
      </c>
      <c r="E54" s="16">
        <f t="shared" si="4"/>
        <v>324.85384909654886</v>
      </c>
      <c r="G54" s="14">
        <f t="shared" si="11"/>
        <v>38</v>
      </c>
      <c r="H54" s="15">
        <f t="shared" si="5"/>
        <v>68.865522657933042</v>
      </c>
      <c r="I54" s="15">
        <f t="shared" si="6"/>
        <v>324.85384909654886</v>
      </c>
      <c r="J54" s="16">
        <f t="shared" si="7"/>
        <v>255.98832643861579</v>
      </c>
      <c r="L54" s="44">
        <f t="shared" si="12"/>
        <v>38</v>
      </c>
      <c r="M54" s="7">
        <f t="shared" si="0"/>
        <v>142</v>
      </c>
      <c r="N54" s="45">
        <f t="shared" si="8"/>
        <v>68.865522657933042</v>
      </c>
      <c r="P54" s="44">
        <f t="shared" si="13"/>
        <v>218</v>
      </c>
      <c r="Q54" s="7">
        <f t="shared" si="1"/>
        <v>322</v>
      </c>
      <c r="R54" s="48">
        <f t="shared" si="9"/>
        <v>-68.865522657933042</v>
      </c>
    </row>
    <row r="55" spans="2:18">
      <c r="B55" s="14">
        <f t="shared" si="10"/>
        <v>39</v>
      </c>
      <c r="C55" s="15">
        <f t="shared" si="2"/>
        <v>70.823714506139595</v>
      </c>
      <c r="D55" s="27">
        <f t="shared" si="3"/>
        <v>246.97943130701032</v>
      </c>
      <c r="E55" s="16">
        <f t="shared" si="4"/>
        <v>317.80314581314991</v>
      </c>
      <c r="G55" s="14">
        <f t="shared" si="11"/>
        <v>39</v>
      </c>
      <c r="H55" s="15">
        <f t="shared" si="5"/>
        <v>70.823714506139595</v>
      </c>
      <c r="I55" s="15">
        <f t="shared" si="6"/>
        <v>317.80314581314991</v>
      </c>
      <c r="J55" s="16">
        <f t="shared" si="7"/>
        <v>246.97943130701032</v>
      </c>
      <c r="L55" s="44">
        <f t="shared" si="12"/>
        <v>39</v>
      </c>
      <c r="M55" s="7">
        <f t="shared" si="0"/>
        <v>141</v>
      </c>
      <c r="N55" s="45">
        <f t="shared" si="8"/>
        <v>70.823714506139595</v>
      </c>
      <c r="P55" s="44">
        <f t="shared" si="13"/>
        <v>219</v>
      </c>
      <c r="Q55" s="7">
        <f t="shared" si="1"/>
        <v>321</v>
      </c>
      <c r="R55" s="48">
        <f t="shared" si="9"/>
        <v>-70.823714506139595</v>
      </c>
    </row>
    <row r="56" spans="2:18">
      <c r="B56" s="20">
        <f t="shared" si="10"/>
        <v>40</v>
      </c>
      <c r="C56" s="21">
        <f t="shared" si="2"/>
        <v>72.794046853240474</v>
      </c>
      <c r="D56" s="38">
        <f t="shared" si="3"/>
        <v>238.35071851884203</v>
      </c>
      <c r="E56" s="22">
        <f t="shared" si="4"/>
        <v>311.14476537208247</v>
      </c>
      <c r="G56" s="20">
        <f t="shared" si="11"/>
        <v>40</v>
      </c>
      <c r="H56" s="21">
        <f t="shared" si="5"/>
        <v>72.794046853240474</v>
      </c>
      <c r="I56" s="21">
        <f t="shared" si="6"/>
        <v>311.14476537208247</v>
      </c>
      <c r="J56" s="22">
        <f t="shared" si="7"/>
        <v>238.35071851884203</v>
      </c>
      <c r="L56" s="59">
        <f t="shared" si="12"/>
        <v>40</v>
      </c>
      <c r="M56" s="60">
        <f t="shared" si="0"/>
        <v>140</v>
      </c>
      <c r="N56" s="61">
        <f t="shared" si="8"/>
        <v>72.794046853240474</v>
      </c>
      <c r="P56" s="59">
        <f t="shared" si="13"/>
        <v>220</v>
      </c>
      <c r="Q56" s="60">
        <f t="shared" si="1"/>
        <v>320</v>
      </c>
      <c r="R56" s="65">
        <f t="shared" si="9"/>
        <v>-72.794046853240474</v>
      </c>
    </row>
    <row r="57" spans="2:18">
      <c r="B57" s="14">
        <f t="shared" si="10"/>
        <v>41</v>
      </c>
      <c r="C57" s="15">
        <f t="shared" si="2"/>
        <v>74.776935896960921</v>
      </c>
      <c r="D57" s="27">
        <f t="shared" si="3"/>
        <v>230.07368144420198</v>
      </c>
      <c r="E57" s="16">
        <f t="shared" si="4"/>
        <v>304.85061734116289</v>
      </c>
      <c r="G57" s="14">
        <f t="shared" si="11"/>
        <v>41</v>
      </c>
      <c r="H57" s="15">
        <f t="shared" si="5"/>
        <v>74.776935896960921</v>
      </c>
      <c r="I57" s="15">
        <f t="shared" si="6"/>
        <v>304.85061734116289</v>
      </c>
      <c r="J57" s="16">
        <f t="shared" si="7"/>
        <v>230.07368144420198</v>
      </c>
      <c r="L57" s="44">
        <f t="shared" si="12"/>
        <v>41</v>
      </c>
      <c r="M57" s="7">
        <f t="shared" si="0"/>
        <v>139</v>
      </c>
      <c r="N57" s="45">
        <f t="shared" si="8"/>
        <v>74.776935896960921</v>
      </c>
      <c r="P57" s="44">
        <f t="shared" si="13"/>
        <v>221</v>
      </c>
      <c r="Q57" s="7">
        <f t="shared" si="1"/>
        <v>319</v>
      </c>
      <c r="R57" s="48">
        <f t="shared" si="9"/>
        <v>-74.776935896960921</v>
      </c>
    </row>
    <row r="58" spans="2:18">
      <c r="B58" s="14">
        <f t="shared" si="10"/>
        <v>42</v>
      </c>
      <c r="C58" s="15">
        <f t="shared" si="2"/>
        <v>76.772807007083159</v>
      </c>
      <c r="D58" s="27">
        <f t="shared" si="3"/>
        <v>222.12250296583858</v>
      </c>
      <c r="E58" s="16">
        <f t="shared" si="4"/>
        <v>298.89530997292172</v>
      </c>
      <c r="G58" s="14">
        <f t="shared" si="11"/>
        <v>42</v>
      </c>
      <c r="H58" s="15">
        <f t="shared" si="5"/>
        <v>76.772807007083159</v>
      </c>
      <c r="I58" s="15">
        <f t="shared" si="6"/>
        <v>298.89530997292172</v>
      </c>
      <c r="J58" s="16">
        <f t="shared" si="7"/>
        <v>222.12250296583858</v>
      </c>
      <c r="L58" s="44">
        <f t="shared" si="12"/>
        <v>42</v>
      </c>
      <c r="M58" s="7">
        <f t="shared" si="0"/>
        <v>138</v>
      </c>
      <c r="N58" s="45">
        <f t="shared" si="8"/>
        <v>76.772807007083159</v>
      </c>
      <c r="P58" s="44">
        <f t="shared" si="13"/>
        <v>222</v>
      </c>
      <c r="Q58" s="7">
        <f t="shared" si="1"/>
        <v>318</v>
      </c>
      <c r="R58" s="48">
        <f t="shared" si="9"/>
        <v>-76.772807007083159</v>
      </c>
    </row>
    <row r="59" spans="2:18">
      <c r="B59" s="14">
        <f t="shared" si="10"/>
        <v>43</v>
      </c>
      <c r="C59" s="15">
        <f t="shared" si="2"/>
        <v>78.782095122988466</v>
      </c>
      <c r="D59" s="27">
        <f t="shared" si="3"/>
        <v>214.47374200493655</v>
      </c>
      <c r="E59" s="16">
        <f t="shared" si="4"/>
        <v>293.25583712792502</v>
      </c>
      <c r="G59" s="14">
        <f t="shared" si="11"/>
        <v>43</v>
      </c>
      <c r="H59" s="15">
        <f t="shared" si="5"/>
        <v>78.782095122988466</v>
      </c>
      <c r="I59" s="15">
        <f t="shared" si="6"/>
        <v>293.25583712792502</v>
      </c>
      <c r="J59" s="16">
        <f t="shared" si="7"/>
        <v>214.47374200493655</v>
      </c>
      <c r="L59" s="44">
        <f t="shared" si="12"/>
        <v>43</v>
      </c>
      <c r="M59" s="7">
        <f t="shared" si="0"/>
        <v>137</v>
      </c>
      <c r="N59" s="45">
        <f t="shared" si="8"/>
        <v>78.782095122988466</v>
      </c>
      <c r="P59" s="44">
        <f t="shared" si="13"/>
        <v>223</v>
      </c>
      <c r="Q59" s="7">
        <f t="shared" si="1"/>
        <v>317</v>
      </c>
      <c r="R59" s="48">
        <f t="shared" si="9"/>
        <v>-78.782095122988466</v>
      </c>
    </row>
    <row r="60" spans="2:18">
      <c r="B60" s="14">
        <f t="shared" si="10"/>
        <v>44</v>
      </c>
      <c r="C60" s="15">
        <f t="shared" si="2"/>
        <v>80.805245167031359</v>
      </c>
      <c r="D60" s="27">
        <f t="shared" si="3"/>
        <v>207.10606275811392</v>
      </c>
      <c r="E60" s="16">
        <f t="shared" si="4"/>
        <v>287.91130792514525</v>
      </c>
      <c r="G60" s="14">
        <f t="shared" si="11"/>
        <v>44</v>
      </c>
      <c r="H60" s="15">
        <f t="shared" si="5"/>
        <v>80.805245167031359</v>
      </c>
      <c r="I60" s="15">
        <f t="shared" si="6"/>
        <v>287.91130792514525</v>
      </c>
      <c r="J60" s="16">
        <f t="shared" si="7"/>
        <v>207.10606275811392</v>
      </c>
      <c r="L60" s="44">
        <f t="shared" si="12"/>
        <v>44</v>
      </c>
      <c r="M60" s="7">
        <f t="shared" si="0"/>
        <v>136</v>
      </c>
      <c r="N60" s="45">
        <f t="shared" si="8"/>
        <v>80.805245167031359</v>
      </c>
      <c r="P60" s="44">
        <f t="shared" si="13"/>
        <v>224</v>
      </c>
      <c r="Q60" s="7">
        <f t="shared" si="1"/>
        <v>316</v>
      </c>
      <c r="R60" s="48">
        <f t="shared" si="9"/>
        <v>-80.805245167031359</v>
      </c>
    </row>
    <row r="61" spans="2:18">
      <c r="B61" s="17">
        <f t="shared" si="10"/>
        <v>45</v>
      </c>
      <c r="C61" s="18">
        <f t="shared" si="2"/>
        <v>82.842712474619006</v>
      </c>
      <c r="D61" s="37">
        <f t="shared" si="3"/>
        <v>200.00000000000003</v>
      </c>
      <c r="E61" s="19">
        <f t="shared" si="4"/>
        <v>282.84271247461902</v>
      </c>
      <c r="G61" s="17">
        <f t="shared" si="11"/>
        <v>45</v>
      </c>
      <c r="H61" s="18">
        <f t="shared" si="5"/>
        <v>82.842712474619006</v>
      </c>
      <c r="I61" s="18">
        <f t="shared" si="6"/>
        <v>282.84271247461902</v>
      </c>
      <c r="J61" s="19">
        <f t="shared" si="7"/>
        <v>200.00000000000003</v>
      </c>
      <c r="L61" s="52">
        <f t="shared" si="12"/>
        <v>45</v>
      </c>
      <c r="M61" s="53">
        <f t="shared" si="0"/>
        <v>135</v>
      </c>
      <c r="N61" s="54">
        <f t="shared" si="8"/>
        <v>82.842712474619006</v>
      </c>
      <c r="P61" s="52">
        <f t="shared" si="13"/>
        <v>225</v>
      </c>
      <c r="Q61" s="53">
        <f t="shared" si="1"/>
        <v>315</v>
      </c>
      <c r="R61" s="66">
        <f t="shared" si="9"/>
        <v>-82.842712474619006</v>
      </c>
    </row>
    <row r="62" spans="2:18">
      <c r="B62" s="14">
        <f t="shared" si="10"/>
        <v>46</v>
      </c>
      <c r="C62" s="15">
        <f t="shared" si="2"/>
        <v>84.894963241920934</v>
      </c>
      <c r="D62" s="27">
        <f t="shared" si="3"/>
        <v>193.13775496141483</v>
      </c>
      <c r="E62" s="16">
        <f t="shared" si="4"/>
        <v>278.03271820333578</v>
      </c>
      <c r="G62" s="14">
        <f t="shared" si="11"/>
        <v>46</v>
      </c>
      <c r="H62" s="15">
        <f t="shared" si="5"/>
        <v>84.894963241920934</v>
      </c>
      <c r="I62" s="15">
        <f t="shared" si="6"/>
        <v>278.03271820333578</v>
      </c>
      <c r="J62" s="16">
        <f t="shared" si="7"/>
        <v>193.13775496141483</v>
      </c>
      <c r="L62" s="44">
        <f t="shared" si="12"/>
        <v>46</v>
      </c>
      <c r="M62" s="7">
        <f t="shared" si="0"/>
        <v>134</v>
      </c>
      <c r="N62" s="45">
        <f t="shared" si="8"/>
        <v>84.894963241920934</v>
      </c>
      <c r="P62" s="44">
        <f t="shared" si="13"/>
        <v>226</v>
      </c>
      <c r="Q62" s="7">
        <f t="shared" si="1"/>
        <v>314</v>
      </c>
      <c r="R62" s="48">
        <f t="shared" si="9"/>
        <v>-84.894963241920934</v>
      </c>
    </row>
    <row r="63" spans="2:18">
      <c r="B63" s="14">
        <f t="shared" si="10"/>
        <v>47</v>
      </c>
      <c r="C63" s="15">
        <f t="shared" si="2"/>
        <v>86.962474992186728</v>
      </c>
      <c r="D63" s="27">
        <f t="shared" si="3"/>
        <v>186.50301722753233</v>
      </c>
      <c r="E63" s="16">
        <f t="shared" si="4"/>
        <v>273.46549221971907</v>
      </c>
      <c r="G63" s="14">
        <f t="shared" si="11"/>
        <v>47</v>
      </c>
      <c r="H63" s="15">
        <f t="shared" si="5"/>
        <v>86.962474992186728</v>
      </c>
      <c r="I63" s="15">
        <f t="shared" si="6"/>
        <v>273.46549221971907</v>
      </c>
      <c r="J63" s="16">
        <f t="shared" si="7"/>
        <v>186.50301722753233</v>
      </c>
      <c r="L63" s="44">
        <f t="shared" si="12"/>
        <v>47</v>
      </c>
      <c r="M63" s="7">
        <f t="shared" si="0"/>
        <v>133</v>
      </c>
      <c r="N63" s="45">
        <f t="shared" si="8"/>
        <v>86.962474992186728</v>
      </c>
      <c r="P63" s="44">
        <f t="shared" si="13"/>
        <v>227</v>
      </c>
      <c r="Q63" s="7">
        <f t="shared" si="1"/>
        <v>313</v>
      </c>
      <c r="R63" s="48">
        <f t="shared" si="9"/>
        <v>-86.962474992186728</v>
      </c>
    </row>
    <row r="64" spans="2:18">
      <c r="B64" s="14">
        <f t="shared" si="10"/>
        <v>48</v>
      </c>
      <c r="C64" s="15">
        <f t="shared" si="2"/>
        <v>89.045737061707214</v>
      </c>
      <c r="D64" s="27">
        <f t="shared" si="3"/>
        <v>180.08080885956801</v>
      </c>
      <c r="E64" s="16">
        <f t="shared" si="4"/>
        <v>269.12654592127524</v>
      </c>
      <c r="G64" s="14">
        <f t="shared" si="11"/>
        <v>48</v>
      </c>
      <c r="H64" s="15">
        <f t="shared" si="5"/>
        <v>89.045737061707214</v>
      </c>
      <c r="I64" s="15">
        <f t="shared" si="6"/>
        <v>269.12654592127524</v>
      </c>
      <c r="J64" s="16">
        <f t="shared" si="7"/>
        <v>180.08080885956801</v>
      </c>
      <c r="L64" s="44">
        <f t="shared" si="12"/>
        <v>48</v>
      </c>
      <c r="M64" s="7">
        <f t="shared" si="0"/>
        <v>132</v>
      </c>
      <c r="N64" s="45">
        <f t="shared" si="8"/>
        <v>89.045737061707214</v>
      </c>
      <c r="P64" s="44">
        <f t="shared" si="13"/>
        <v>228</v>
      </c>
      <c r="Q64" s="7">
        <f t="shared" si="1"/>
        <v>312</v>
      </c>
      <c r="R64" s="48">
        <f t="shared" si="9"/>
        <v>-89.045737061707214</v>
      </c>
    </row>
    <row r="65" spans="2:18">
      <c r="B65" s="14">
        <f t="shared" si="10"/>
        <v>49</v>
      </c>
      <c r="C65" s="15">
        <f t="shared" si="2"/>
        <v>91.145251106516938</v>
      </c>
      <c r="D65" s="27">
        <f t="shared" si="3"/>
        <v>173.85734756324536</v>
      </c>
      <c r="E65" s="16">
        <f t="shared" si="4"/>
        <v>265.00259866976228</v>
      </c>
      <c r="G65" s="14">
        <f t="shared" si="11"/>
        <v>49</v>
      </c>
      <c r="H65" s="15">
        <f t="shared" si="5"/>
        <v>91.145251106516938</v>
      </c>
      <c r="I65" s="15">
        <f t="shared" si="6"/>
        <v>265.00259866976228</v>
      </c>
      <c r="J65" s="16">
        <f t="shared" si="7"/>
        <v>173.85734756324536</v>
      </c>
      <c r="L65" s="44">
        <f t="shared" si="12"/>
        <v>49</v>
      </c>
      <c r="M65" s="7">
        <f t="shared" si="0"/>
        <v>131</v>
      </c>
      <c r="N65" s="45">
        <f t="shared" si="8"/>
        <v>91.145251106516938</v>
      </c>
      <c r="P65" s="44">
        <f t="shared" si="13"/>
        <v>229</v>
      </c>
      <c r="Q65" s="7">
        <f t="shared" si="1"/>
        <v>311</v>
      </c>
      <c r="R65" s="48">
        <f t="shared" si="9"/>
        <v>-91.145251106516938</v>
      </c>
    </row>
    <row r="66" spans="2:18">
      <c r="B66" s="20">
        <f>B65+1</f>
        <v>50</v>
      </c>
      <c r="C66" s="21">
        <f t="shared" si="2"/>
        <v>93.261531630999713</v>
      </c>
      <c r="D66" s="38">
        <f t="shared" si="3"/>
        <v>167.81992623545599</v>
      </c>
      <c r="E66" s="22">
        <f t="shared" si="4"/>
        <v>261.08145786645571</v>
      </c>
      <c r="G66" s="20">
        <f>G65+1</f>
        <v>50</v>
      </c>
      <c r="H66" s="21">
        <f t="shared" si="5"/>
        <v>93.261531630999713</v>
      </c>
      <c r="I66" s="21">
        <f t="shared" si="6"/>
        <v>261.08145786645571</v>
      </c>
      <c r="J66" s="22">
        <f t="shared" si="7"/>
        <v>167.81992623545599</v>
      </c>
      <c r="L66" s="59">
        <f t="shared" si="12"/>
        <v>50</v>
      </c>
      <c r="M66" s="60">
        <f t="shared" si="0"/>
        <v>130</v>
      </c>
      <c r="N66" s="61">
        <f t="shared" si="8"/>
        <v>93.261531630999713</v>
      </c>
      <c r="P66" s="59">
        <f t="shared" si="13"/>
        <v>230</v>
      </c>
      <c r="Q66" s="60">
        <f t="shared" si="1"/>
        <v>310</v>
      </c>
      <c r="R66" s="65">
        <f t="shared" si="9"/>
        <v>-93.261531630999713</v>
      </c>
    </row>
    <row r="67" spans="2:18">
      <c r="B67" s="14">
        <f t="shared" si="10"/>
        <v>51</v>
      </c>
      <c r="C67" s="15">
        <f t="shared" si="2"/>
        <v>95.395106539632025</v>
      </c>
      <c r="D67" s="27">
        <f t="shared" si="3"/>
        <v>161.95680663900148</v>
      </c>
      <c r="E67" s="16">
        <f t="shared" si="4"/>
        <v>257.35191317863348</v>
      </c>
      <c r="G67" s="14">
        <f t="shared" si="11"/>
        <v>51</v>
      </c>
      <c r="H67" s="15">
        <f t="shared" si="5"/>
        <v>95.395106539632025</v>
      </c>
      <c r="I67" s="15">
        <f t="shared" si="6"/>
        <v>257.35191317863348</v>
      </c>
      <c r="J67" s="16">
        <f t="shared" si="7"/>
        <v>161.95680663900148</v>
      </c>
      <c r="L67" s="44">
        <f t="shared" si="12"/>
        <v>51</v>
      </c>
      <c r="M67" s="7">
        <f t="shared" si="0"/>
        <v>129</v>
      </c>
      <c r="N67" s="45">
        <f t="shared" si="8"/>
        <v>95.395106539632025</v>
      </c>
      <c r="P67" s="44">
        <f t="shared" si="13"/>
        <v>231</v>
      </c>
      <c r="Q67" s="7">
        <f t="shared" si="1"/>
        <v>309</v>
      </c>
      <c r="R67" s="48">
        <f t="shared" si="9"/>
        <v>-95.395106539632025</v>
      </c>
    </row>
    <row r="68" spans="2:18">
      <c r="B68" s="14">
        <f>B67+1</f>
        <v>52</v>
      </c>
      <c r="C68" s="15">
        <f t="shared" si="2"/>
        <v>97.546517713172292</v>
      </c>
      <c r="D68" s="27">
        <f t="shared" si="3"/>
        <v>156.25712530134348</v>
      </c>
      <c r="E68" s="16">
        <f t="shared" si="4"/>
        <v>253.80364301451576</v>
      </c>
      <c r="G68" s="14">
        <f>G67+1</f>
        <v>52</v>
      </c>
      <c r="H68" s="15">
        <f t="shared" si="5"/>
        <v>97.546517713172292</v>
      </c>
      <c r="I68" s="15">
        <f t="shared" si="6"/>
        <v>253.80364301451576</v>
      </c>
      <c r="J68" s="16">
        <f t="shared" si="7"/>
        <v>156.25712530134348</v>
      </c>
      <c r="L68" s="44">
        <f t="shared" si="12"/>
        <v>52</v>
      </c>
      <c r="M68" s="7">
        <f t="shared" si="0"/>
        <v>128</v>
      </c>
      <c r="N68" s="45">
        <f t="shared" si="8"/>
        <v>97.546517713172292</v>
      </c>
      <c r="P68" s="44">
        <f t="shared" si="13"/>
        <v>232</v>
      </c>
      <c r="Q68" s="7">
        <f t="shared" si="1"/>
        <v>308</v>
      </c>
      <c r="R68" s="48">
        <f t="shared" si="9"/>
        <v>-97.546517713172292</v>
      </c>
    </row>
    <row r="69" spans="2:18">
      <c r="B69" s="14">
        <f t="shared" si="10"/>
        <v>53</v>
      </c>
      <c r="C69" s="15">
        <f t="shared" si="2"/>
        <v>99.716321610686293</v>
      </c>
      <c r="D69" s="27">
        <f t="shared" si="3"/>
        <v>150.71081002055885</v>
      </c>
      <c r="E69" s="16">
        <f t="shared" si="4"/>
        <v>250.42713163124515</v>
      </c>
      <c r="G69" s="14">
        <f t="shared" si="11"/>
        <v>53</v>
      </c>
      <c r="H69" s="15">
        <f t="shared" si="5"/>
        <v>99.716321610686293</v>
      </c>
      <c r="I69" s="15">
        <f t="shared" si="6"/>
        <v>250.42713163124515</v>
      </c>
      <c r="J69" s="16">
        <f t="shared" si="7"/>
        <v>150.71081002055885</v>
      </c>
      <c r="L69" s="44">
        <f t="shared" si="12"/>
        <v>53</v>
      </c>
      <c r="M69" s="7">
        <f t="shared" si="0"/>
        <v>127</v>
      </c>
      <c r="N69" s="45">
        <f t="shared" si="8"/>
        <v>99.716321610686293</v>
      </c>
      <c r="P69" s="44">
        <f t="shared" si="13"/>
        <v>233</v>
      </c>
      <c r="Q69" s="7">
        <f t="shared" si="1"/>
        <v>307</v>
      </c>
      <c r="R69" s="48">
        <f t="shared" si="9"/>
        <v>-99.716321610686293</v>
      </c>
    </row>
    <row r="70" spans="2:18">
      <c r="B70" s="14">
        <f t="shared" si="10"/>
        <v>54</v>
      </c>
      <c r="C70" s="15">
        <f t="shared" si="2"/>
        <v>101.90508989888576</v>
      </c>
      <c r="D70" s="27">
        <f t="shared" si="3"/>
        <v>145.3085056010722</v>
      </c>
      <c r="E70" s="16">
        <f t="shared" si="4"/>
        <v>247.21359549995793</v>
      </c>
      <c r="G70" s="14">
        <f t="shared" si="11"/>
        <v>54</v>
      </c>
      <c r="H70" s="15">
        <f t="shared" si="5"/>
        <v>101.90508989888576</v>
      </c>
      <c r="I70" s="15">
        <f t="shared" si="6"/>
        <v>247.21359549995793</v>
      </c>
      <c r="J70" s="16">
        <f t="shared" si="7"/>
        <v>145.3085056010722</v>
      </c>
      <c r="L70" s="44">
        <f t="shared" si="12"/>
        <v>54</v>
      </c>
      <c r="M70" s="7">
        <f t="shared" si="0"/>
        <v>126</v>
      </c>
      <c r="N70" s="45">
        <f t="shared" si="8"/>
        <v>101.90508989888576</v>
      </c>
      <c r="P70" s="44">
        <f t="shared" si="13"/>
        <v>234</v>
      </c>
      <c r="Q70" s="7">
        <f t="shared" si="1"/>
        <v>306</v>
      </c>
      <c r="R70" s="48">
        <f t="shared" si="9"/>
        <v>-101.90508989888576</v>
      </c>
    </row>
    <row r="71" spans="2:18">
      <c r="B71" s="17">
        <f t="shared" si="10"/>
        <v>55</v>
      </c>
      <c r="C71" s="18">
        <f t="shared" si="2"/>
        <v>104.11341011034925</v>
      </c>
      <c r="D71" s="37">
        <f t="shared" si="3"/>
        <v>140.04150764194196</v>
      </c>
      <c r="E71" s="19">
        <f t="shared" si="4"/>
        <v>244.1549177522912</v>
      </c>
      <c r="G71" s="17">
        <f t="shared" si="11"/>
        <v>55</v>
      </c>
      <c r="H71" s="18">
        <f t="shared" si="5"/>
        <v>104.11341011034925</v>
      </c>
      <c r="I71" s="18">
        <f t="shared" si="6"/>
        <v>244.1549177522912</v>
      </c>
      <c r="J71" s="19">
        <f t="shared" si="7"/>
        <v>140.04150764194196</v>
      </c>
      <c r="L71" s="52">
        <f t="shared" si="12"/>
        <v>55</v>
      </c>
      <c r="M71" s="53">
        <f t="shared" si="0"/>
        <v>125</v>
      </c>
      <c r="N71" s="54">
        <f t="shared" si="8"/>
        <v>104.11341011034925</v>
      </c>
      <c r="P71" s="52">
        <f t="shared" si="13"/>
        <v>235</v>
      </c>
      <c r="Q71" s="53">
        <f t="shared" si="1"/>
        <v>305</v>
      </c>
      <c r="R71" s="66">
        <f t="shared" si="9"/>
        <v>-104.11341011034925</v>
      </c>
    </row>
    <row r="72" spans="2:18">
      <c r="B72" s="14">
        <f t="shared" si="10"/>
        <v>56</v>
      </c>
      <c r="C72" s="15">
        <f t="shared" si="2"/>
        <v>106.34188633229576</v>
      </c>
      <c r="D72" s="27">
        <f t="shared" si="3"/>
        <v>134.90170336848533</v>
      </c>
      <c r="E72" s="16">
        <f t="shared" si="4"/>
        <v>241.24358970078106</v>
      </c>
      <c r="G72" s="14">
        <f t="shared" si="11"/>
        <v>56</v>
      </c>
      <c r="H72" s="15">
        <f t="shared" si="5"/>
        <v>106.34188633229576</v>
      </c>
      <c r="I72" s="15">
        <f t="shared" si="6"/>
        <v>241.24358970078106</v>
      </c>
      <c r="J72" s="16">
        <f t="shared" si="7"/>
        <v>134.90170336848533</v>
      </c>
      <c r="L72" s="44">
        <f t="shared" si="12"/>
        <v>56</v>
      </c>
      <c r="M72" s="7">
        <f t="shared" si="0"/>
        <v>124</v>
      </c>
      <c r="N72" s="45">
        <f t="shared" si="8"/>
        <v>106.34188633229576</v>
      </c>
      <c r="P72" s="44">
        <f t="shared" si="13"/>
        <v>236</v>
      </c>
      <c r="Q72" s="7">
        <f t="shared" si="1"/>
        <v>304</v>
      </c>
      <c r="R72" s="48">
        <f t="shared" si="9"/>
        <v>-106.34188633229576</v>
      </c>
    </row>
    <row r="73" spans="2:18">
      <c r="B73" s="14">
        <f t="shared" si="10"/>
        <v>57</v>
      </c>
      <c r="C73" s="15">
        <f t="shared" si="2"/>
        <v>108.59113992768737</v>
      </c>
      <c r="D73" s="27">
        <f t="shared" si="3"/>
        <v>129.88151863950213</v>
      </c>
      <c r="E73" s="16">
        <f t="shared" si="4"/>
        <v>238.47265856718951</v>
      </c>
      <c r="G73" s="14">
        <f t="shared" si="11"/>
        <v>57</v>
      </c>
      <c r="H73" s="15">
        <f t="shared" si="5"/>
        <v>108.59113992768737</v>
      </c>
      <c r="I73" s="15">
        <f t="shared" si="6"/>
        <v>238.47265856718951</v>
      </c>
      <c r="J73" s="16">
        <f t="shared" si="7"/>
        <v>129.88151863950213</v>
      </c>
      <c r="L73" s="44">
        <f t="shared" si="12"/>
        <v>57</v>
      </c>
      <c r="M73" s="7">
        <f t="shared" si="0"/>
        <v>123</v>
      </c>
      <c r="N73" s="45">
        <f t="shared" si="8"/>
        <v>108.59113992768737</v>
      </c>
      <c r="P73" s="44">
        <f t="shared" si="13"/>
        <v>237</v>
      </c>
      <c r="Q73" s="7">
        <f t="shared" si="1"/>
        <v>303</v>
      </c>
      <c r="R73" s="48">
        <f t="shared" si="9"/>
        <v>-108.59113992768737</v>
      </c>
    </row>
    <row r="74" spans="2:18">
      <c r="B74" s="14">
        <f t="shared" si="10"/>
        <v>58</v>
      </c>
      <c r="C74" s="15">
        <f t="shared" si="2"/>
        <v>110.86181029055379</v>
      </c>
      <c r="D74" s="27">
        <f t="shared" si="3"/>
        <v>124.97387038186548</v>
      </c>
      <c r="E74" s="16">
        <f t="shared" si="4"/>
        <v>235.8356806724193</v>
      </c>
      <c r="G74" s="14">
        <f t="shared" si="11"/>
        <v>58</v>
      </c>
      <c r="H74" s="15">
        <f t="shared" si="5"/>
        <v>110.86181029055379</v>
      </c>
      <c r="I74" s="15">
        <f t="shared" si="6"/>
        <v>235.8356806724193</v>
      </c>
      <c r="J74" s="16">
        <f t="shared" si="7"/>
        <v>124.97387038186548</v>
      </c>
      <c r="L74" s="44">
        <f t="shared" si="12"/>
        <v>58</v>
      </c>
      <c r="M74" s="7">
        <f t="shared" si="0"/>
        <v>122</v>
      </c>
      <c r="N74" s="45">
        <f t="shared" si="8"/>
        <v>110.86181029055379</v>
      </c>
      <c r="P74" s="44">
        <f t="shared" si="13"/>
        <v>238</v>
      </c>
      <c r="Q74" s="7">
        <f t="shared" si="1"/>
        <v>302</v>
      </c>
      <c r="R74" s="48">
        <f t="shared" si="9"/>
        <v>-110.86181029055379</v>
      </c>
    </row>
    <row r="75" spans="2:18">
      <c r="B75" s="14">
        <f t="shared" si="10"/>
        <v>59</v>
      </c>
      <c r="C75" s="15">
        <f t="shared" si="2"/>
        <v>113.15455563755398</v>
      </c>
      <c r="D75" s="27">
        <f t="shared" si="3"/>
        <v>120.17212380551213</v>
      </c>
      <c r="E75" s="16">
        <f t="shared" si="4"/>
        <v>233.32667944306613</v>
      </c>
      <c r="G75" s="14">
        <f t="shared" si="11"/>
        <v>59</v>
      </c>
      <c r="H75" s="15">
        <f t="shared" si="5"/>
        <v>113.15455563755398</v>
      </c>
      <c r="I75" s="15">
        <f t="shared" si="6"/>
        <v>233.32667944306613</v>
      </c>
      <c r="J75" s="16">
        <f t="shared" si="7"/>
        <v>120.17212380551213</v>
      </c>
      <c r="L75" s="44">
        <f t="shared" si="12"/>
        <v>59</v>
      </c>
      <c r="M75" s="7">
        <f t="shared" si="0"/>
        <v>121</v>
      </c>
      <c r="N75" s="45">
        <f t="shared" si="8"/>
        <v>113.15455563755398</v>
      </c>
      <c r="P75" s="44">
        <f t="shared" si="13"/>
        <v>239</v>
      </c>
      <c r="Q75" s="7">
        <f t="shared" si="1"/>
        <v>301</v>
      </c>
      <c r="R75" s="48">
        <f t="shared" si="9"/>
        <v>-113.15455563755398</v>
      </c>
    </row>
    <row r="76" spans="2:18">
      <c r="B76" s="20">
        <f t="shared" si="10"/>
        <v>60</v>
      </c>
      <c r="C76" s="21">
        <f t="shared" si="2"/>
        <v>115.47005383792515</v>
      </c>
      <c r="D76" s="38">
        <f t="shared" si="3"/>
        <v>115.47005383792519</v>
      </c>
      <c r="E76" s="22">
        <f>$G$9/SIN(B76*PI()/180)</f>
        <v>230.94010767585033</v>
      </c>
      <c r="G76" s="20">
        <f t="shared" si="11"/>
        <v>60</v>
      </c>
      <c r="H76" s="21">
        <f t="shared" si="5"/>
        <v>115.47005383792515</v>
      </c>
      <c r="I76" s="21">
        <f t="shared" si="6"/>
        <v>230.94010767585033</v>
      </c>
      <c r="J76" s="22">
        <f t="shared" si="7"/>
        <v>115.47005383792519</v>
      </c>
      <c r="L76" s="59">
        <f t="shared" si="12"/>
        <v>60</v>
      </c>
      <c r="M76" s="60">
        <f t="shared" si="0"/>
        <v>120</v>
      </c>
      <c r="N76" s="61">
        <f t="shared" si="8"/>
        <v>115.47005383792515</v>
      </c>
      <c r="P76" s="59">
        <f t="shared" si="13"/>
        <v>240</v>
      </c>
      <c r="Q76" s="60">
        <f t="shared" si="1"/>
        <v>300</v>
      </c>
      <c r="R76" s="65">
        <f t="shared" si="9"/>
        <v>-115.47005383792515</v>
      </c>
    </row>
    <row r="77" spans="2:18">
      <c r="B77" s="14">
        <f t="shared" si="10"/>
        <v>61</v>
      </c>
      <c r="C77" s="15">
        <f t="shared" si="2"/>
        <v>117.80900328411019</v>
      </c>
      <c r="D77" s="27">
        <f t="shared" si="3"/>
        <v>110.86181029055381</v>
      </c>
      <c r="E77" s="16">
        <f t="shared" si="4"/>
        <v>228.67081357466401</v>
      </c>
      <c r="G77" s="14">
        <f t="shared" si="11"/>
        <v>61</v>
      </c>
      <c r="H77" s="15">
        <f t="shared" si="5"/>
        <v>117.80900328411019</v>
      </c>
      <c r="I77" s="15">
        <f t="shared" si="6"/>
        <v>228.67081357466401</v>
      </c>
      <c r="J77" s="16">
        <f t="shared" si="7"/>
        <v>110.86181029055381</v>
      </c>
      <c r="L77" s="44">
        <f t="shared" si="12"/>
        <v>61</v>
      </c>
      <c r="M77" s="7">
        <f t="shared" si="0"/>
        <v>119</v>
      </c>
      <c r="N77" s="45">
        <f t="shared" si="8"/>
        <v>117.80900328411019</v>
      </c>
      <c r="P77" s="44">
        <f t="shared" si="13"/>
        <v>241</v>
      </c>
      <c r="Q77" s="7">
        <f t="shared" si="1"/>
        <v>299</v>
      </c>
      <c r="R77" s="48">
        <f t="shared" si="9"/>
        <v>-117.80900328411019</v>
      </c>
    </row>
    <row r="78" spans="2:18">
      <c r="B78" s="14">
        <f t="shared" si="10"/>
        <v>62</v>
      </c>
      <c r="C78" s="15">
        <f t="shared" si="2"/>
        <v>120.17212380551207</v>
      </c>
      <c r="D78" s="27">
        <f t="shared" si="3"/>
        <v>106.34188633229576</v>
      </c>
      <c r="E78" s="16">
        <f t="shared" si="4"/>
        <v>226.51401013780784</v>
      </c>
      <c r="G78" s="14">
        <f t="shared" si="11"/>
        <v>62</v>
      </c>
      <c r="H78" s="15">
        <f t="shared" si="5"/>
        <v>120.17212380551207</v>
      </c>
      <c r="I78" s="15">
        <f t="shared" si="6"/>
        <v>226.51401013780784</v>
      </c>
      <c r="J78" s="16">
        <f t="shared" si="7"/>
        <v>106.34188633229576</v>
      </c>
      <c r="L78" s="44">
        <f t="shared" si="12"/>
        <v>62</v>
      </c>
      <c r="M78" s="7">
        <f t="shared" si="0"/>
        <v>118</v>
      </c>
      <c r="N78" s="45">
        <f t="shared" si="8"/>
        <v>120.17212380551207</v>
      </c>
      <c r="P78" s="44">
        <f t="shared" si="13"/>
        <v>242</v>
      </c>
      <c r="Q78" s="7">
        <f t="shared" si="1"/>
        <v>298</v>
      </c>
      <c r="R78" s="48">
        <f t="shared" si="9"/>
        <v>-120.17212380551207</v>
      </c>
    </row>
    <row r="79" spans="2:18">
      <c r="B79" s="14">
        <f t="shared" si="10"/>
        <v>63</v>
      </c>
      <c r="C79" s="15">
        <f t="shared" si="2"/>
        <v>122.5601576279864</v>
      </c>
      <c r="D79" s="27">
        <f t="shared" si="3"/>
        <v>101.90508989888578</v>
      </c>
      <c r="E79" s="16">
        <f t="shared" si="4"/>
        <v>224.46524752687219</v>
      </c>
      <c r="G79" s="14">
        <f t="shared" si="11"/>
        <v>63</v>
      </c>
      <c r="H79" s="15">
        <f t="shared" si="5"/>
        <v>122.5601576279864</v>
      </c>
      <c r="I79" s="15">
        <f t="shared" si="6"/>
        <v>224.46524752687219</v>
      </c>
      <c r="J79" s="16">
        <f t="shared" si="7"/>
        <v>101.90508989888578</v>
      </c>
      <c r="L79" s="44">
        <f t="shared" si="12"/>
        <v>63</v>
      </c>
      <c r="M79" s="7">
        <f t="shared" si="0"/>
        <v>117</v>
      </c>
      <c r="N79" s="45">
        <f t="shared" si="8"/>
        <v>122.5601576279864</v>
      </c>
      <c r="P79" s="44">
        <f t="shared" si="13"/>
        <v>243</v>
      </c>
      <c r="Q79" s="7">
        <f t="shared" si="1"/>
        <v>297</v>
      </c>
      <c r="R79" s="48">
        <f t="shared" si="9"/>
        <v>-122.5601576279864</v>
      </c>
    </row>
    <row r="80" spans="2:18">
      <c r="B80" s="14">
        <f t="shared" si="10"/>
        <v>64</v>
      </c>
      <c r="C80" s="15">
        <f t="shared" si="2"/>
        <v>124.9738703818655</v>
      </c>
      <c r="D80" s="27">
        <f t="shared" si="3"/>
        <v>97.546517713172292</v>
      </c>
      <c r="E80" s="16">
        <f t="shared" si="4"/>
        <v>222.52038809503779</v>
      </c>
      <c r="G80" s="14">
        <f t="shared" si="11"/>
        <v>64</v>
      </c>
      <c r="H80" s="15">
        <f t="shared" si="5"/>
        <v>124.9738703818655</v>
      </c>
      <c r="I80" s="15">
        <f t="shared" si="6"/>
        <v>222.52038809503779</v>
      </c>
      <c r="J80" s="16">
        <f t="shared" si="7"/>
        <v>97.546517713172292</v>
      </c>
      <c r="L80" s="44">
        <f t="shared" si="12"/>
        <v>64</v>
      </c>
      <c r="M80" s="7">
        <f t="shared" si="0"/>
        <v>116</v>
      </c>
      <c r="N80" s="45">
        <f t="shared" si="8"/>
        <v>124.9738703818655</v>
      </c>
      <c r="P80" s="44">
        <f t="shared" si="13"/>
        <v>244</v>
      </c>
      <c r="Q80" s="7">
        <f t="shared" si="1"/>
        <v>296</v>
      </c>
      <c r="R80" s="48">
        <f t="shared" si="9"/>
        <v>-124.9738703818655</v>
      </c>
    </row>
    <row r="81" spans="2:18">
      <c r="B81" s="17">
        <f t="shared" si="10"/>
        <v>65</v>
      </c>
      <c r="C81" s="18">
        <f t="shared" si="2"/>
        <v>127.41405216149863</v>
      </c>
      <c r="D81" s="37">
        <f t="shared" si="3"/>
        <v>93.261531630999713</v>
      </c>
      <c r="E81" s="19">
        <f t="shared" si="4"/>
        <v>220.67558379249834</v>
      </c>
      <c r="G81" s="17">
        <f t="shared" si="11"/>
        <v>65</v>
      </c>
      <c r="H81" s="18">
        <f t="shared" si="5"/>
        <v>127.41405216149863</v>
      </c>
      <c r="I81" s="18">
        <f t="shared" si="6"/>
        <v>220.67558379249834</v>
      </c>
      <c r="J81" s="19">
        <f t="shared" si="7"/>
        <v>93.261531630999713</v>
      </c>
      <c r="L81" s="52">
        <f t="shared" si="12"/>
        <v>65</v>
      </c>
      <c r="M81" s="53">
        <f t="shared" ref="M81:M100" si="14">M82+1</f>
        <v>115</v>
      </c>
      <c r="N81" s="54">
        <f t="shared" si="8"/>
        <v>127.41405216149863</v>
      </c>
      <c r="P81" s="52">
        <f t="shared" si="13"/>
        <v>245</v>
      </c>
      <c r="Q81" s="53">
        <f t="shared" ref="Q81:Q103" si="15">Q82+1</f>
        <v>295</v>
      </c>
      <c r="R81" s="66">
        <f t="shared" si="9"/>
        <v>-127.41405216149863</v>
      </c>
    </row>
    <row r="82" spans="2:18">
      <c r="B82" s="14">
        <f t="shared" si="10"/>
        <v>66</v>
      </c>
      <c r="C82" s="15">
        <f t="shared" ref="C82:C106" si="16">$G$9*TAN(B82/2*PI()/180)</f>
        <v>129.88151863950213</v>
      </c>
      <c r="D82" s="27">
        <f t="shared" ref="D82:D106" si="17">$G$9/TAN(B82*PI()/180)</f>
        <v>89.045737061707214</v>
      </c>
      <c r="E82" s="16">
        <f t="shared" ref="E82:E106" si="18">$G$9/SIN(B82*PI()/180)</f>
        <v>218.92725570120936</v>
      </c>
      <c r="G82" s="14">
        <f t="shared" si="11"/>
        <v>66</v>
      </c>
      <c r="H82" s="15">
        <f t="shared" ref="H82:H106" si="19">$G$9*TAN(G82/2*PI()/180)</f>
        <v>129.88151863950213</v>
      </c>
      <c r="I82" s="15">
        <f t="shared" ref="I82:I106" si="20">$G$9/SIN(G82*PI()/180)</f>
        <v>218.92725570120936</v>
      </c>
      <c r="J82" s="16">
        <f t="shared" ref="J82:J106" si="21">$G$9/TAN(G82*PI()/180)</f>
        <v>89.045737061707214</v>
      </c>
      <c r="L82" s="44">
        <f t="shared" si="12"/>
        <v>66</v>
      </c>
      <c r="M82" s="7">
        <f t="shared" si="14"/>
        <v>114</v>
      </c>
      <c r="N82" s="45">
        <f>$G$9*TAN(L82/2*PI()/180)</f>
        <v>129.88151863950213</v>
      </c>
      <c r="P82" s="44">
        <f t="shared" si="13"/>
        <v>246</v>
      </c>
      <c r="Q82" s="7">
        <f t="shared" si="15"/>
        <v>294</v>
      </c>
      <c r="R82" s="48">
        <f t="shared" ref="R82:R106" si="22">-N82</f>
        <v>-129.88151863950213</v>
      </c>
    </row>
    <row r="83" spans="2:18">
      <c r="B83" s="14">
        <f t="shared" ref="B83:B85" si="23">B82+1</f>
        <v>67</v>
      </c>
      <c r="C83" s="15">
        <f t="shared" si="16"/>
        <v>132.37711223913828</v>
      </c>
      <c r="D83" s="27">
        <f t="shared" si="17"/>
        <v>84.894963241920991</v>
      </c>
      <c r="E83" s="16">
        <f t="shared" si="18"/>
        <v>217.27207548105926</v>
      </c>
      <c r="G83" s="14">
        <f t="shared" ref="G83:G85" si="24">G82+1</f>
        <v>67</v>
      </c>
      <c r="H83" s="15">
        <f t="shared" si="19"/>
        <v>132.37711223913828</v>
      </c>
      <c r="I83" s="15">
        <f t="shared" si="20"/>
        <v>217.27207548105926</v>
      </c>
      <c r="J83" s="16">
        <f t="shared" si="21"/>
        <v>84.894963241920991</v>
      </c>
      <c r="L83" s="44">
        <f t="shared" ref="L83:L106" si="25">L82+1</f>
        <v>67</v>
      </c>
      <c r="M83" s="7">
        <f t="shared" si="14"/>
        <v>113</v>
      </c>
      <c r="N83" s="45">
        <f>$G$9*TAN(L83/2*PI()/180)</f>
        <v>132.37711223913828</v>
      </c>
      <c r="P83" s="44">
        <f t="shared" ref="P83:P106" si="26">P82+1</f>
        <v>247</v>
      </c>
      <c r="Q83" s="7">
        <f t="shared" si="15"/>
        <v>293</v>
      </c>
      <c r="R83" s="48">
        <f t="shared" si="22"/>
        <v>-132.37711223913828</v>
      </c>
    </row>
    <row r="84" spans="2:18">
      <c r="B84" s="14">
        <f>B83+1</f>
        <v>68</v>
      </c>
      <c r="C84" s="15">
        <f t="shared" si="16"/>
        <v>134.90170336848536</v>
      </c>
      <c r="D84" s="27">
        <f t="shared" si="17"/>
        <v>80.805245167031345</v>
      </c>
      <c r="E84" s="16">
        <f t="shared" si="18"/>
        <v>215.70694853551669</v>
      </c>
      <c r="G84" s="14">
        <f>G83+1</f>
        <v>68</v>
      </c>
      <c r="H84" s="15">
        <f t="shared" si="19"/>
        <v>134.90170336848536</v>
      </c>
      <c r="I84" s="15">
        <f t="shared" si="20"/>
        <v>215.70694853551669</v>
      </c>
      <c r="J84" s="16">
        <f t="shared" si="21"/>
        <v>80.805245167031345</v>
      </c>
      <c r="L84" s="44">
        <f t="shared" si="25"/>
        <v>68</v>
      </c>
      <c r="M84" s="7">
        <f t="shared" si="14"/>
        <v>112</v>
      </c>
      <c r="N84" s="45">
        <f>$G$9*TAN(L84/2*PI()/180)</f>
        <v>134.90170336848536</v>
      </c>
      <c r="P84" s="44">
        <f t="shared" si="26"/>
        <v>248</v>
      </c>
      <c r="Q84" s="7">
        <f t="shared" si="15"/>
        <v>292</v>
      </c>
      <c r="R84" s="48">
        <f t="shared" si="22"/>
        <v>-134.90170336848536</v>
      </c>
    </row>
    <row r="85" spans="2:18">
      <c r="B85" s="14">
        <f t="shared" si="23"/>
        <v>69</v>
      </c>
      <c r="C85" s="15">
        <f t="shared" si="16"/>
        <v>137.45619172032261</v>
      </c>
      <c r="D85" s="27">
        <f t="shared" si="17"/>
        <v>76.772807007083188</v>
      </c>
      <c r="E85" s="16">
        <f t="shared" si="18"/>
        <v>214.22899872740581</v>
      </c>
      <c r="G85" s="14">
        <f t="shared" si="24"/>
        <v>69</v>
      </c>
      <c r="H85" s="15">
        <f t="shared" si="19"/>
        <v>137.45619172032261</v>
      </c>
      <c r="I85" s="15">
        <f t="shared" si="20"/>
        <v>214.22899872740581</v>
      </c>
      <c r="J85" s="16">
        <f t="shared" si="21"/>
        <v>76.772807007083188</v>
      </c>
      <c r="L85" s="44">
        <f t="shared" si="25"/>
        <v>69</v>
      </c>
      <c r="M85" s="7">
        <f t="shared" si="14"/>
        <v>111</v>
      </c>
      <c r="N85" s="45">
        <f>$G$9*TAN(L85/2*PI()/180)</f>
        <v>137.45619172032261</v>
      </c>
      <c r="P85" s="44">
        <f t="shared" si="26"/>
        <v>249</v>
      </c>
      <c r="Q85" s="7">
        <f t="shared" si="15"/>
        <v>291</v>
      </c>
      <c r="R85" s="48">
        <f t="shared" si="22"/>
        <v>-137.45619172032261</v>
      </c>
    </row>
    <row r="86" spans="2:18">
      <c r="B86" s="20">
        <f>B85+1</f>
        <v>70</v>
      </c>
      <c r="C86" s="21">
        <f t="shared" si="16"/>
        <v>140.04150764194193</v>
      </c>
      <c r="D86" s="38">
        <f t="shared" si="17"/>
        <v>72.794046853240488</v>
      </c>
      <c r="E86" s="22">
        <f t="shared" si="18"/>
        <v>212.83555449518244</v>
      </c>
      <c r="G86" s="20">
        <f>G85+1</f>
        <v>70</v>
      </c>
      <c r="H86" s="21">
        <f t="shared" si="19"/>
        <v>140.04150764194193</v>
      </c>
      <c r="I86" s="21">
        <f t="shared" si="20"/>
        <v>212.83555449518244</v>
      </c>
      <c r="J86" s="22">
        <f t="shared" si="21"/>
        <v>72.794046853240488</v>
      </c>
      <c r="L86" s="59">
        <f t="shared" si="25"/>
        <v>70</v>
      </c>
      <c r="M86" s="60">
        <f t="shared" si="14"/>
        <v>110</v>
      </c>
      <c r="N86" s="61">
        <f>$G$9*TAN(L86/2*PI()/180)</f>
        <v>140.04150764194193</v>
      </c>
      <c r="P86" s="59">
        <f t="shared" si="26"/>
        <v>250</v>
      </c>
      <c r="Q86" s="60">
        <f t="shared" si="15"/>
        <v>290</v>
      </c>
      <c r="R86" s="65">
        <f t="shared" si="22"/>
        <v>-140.04150764194193</v>
      </c>
    </row>
    <row r="87" spans="2:18">
      <c r="B87" s="14">
        <f t="shared" ref="B87:B100" si="27">B86+1</f>
        <v>71</v>
      </c>
      <c r="C87" s="15">
        <f t="shared" si="16"/>
        <v>142.65861357940105</v>
      </c>
      <c r="D87" s="27">
        <f t="shared" si="17"/>
        <v>68.865522657933056</v>
      </c>
      <c r="E87" s="16">
        <f t="shared" si="18"/>
        <v>211.52413623733415</v>
      </c>
      <c r="G87" s="14">
        <f t="shared" ref="G87:G100" si="28">G86+1</f>
        <v>71</v>
      </c>
      <c r="H87" s="15">
        <f t="shared" si="19"/>
        <v>142.65861357940105</v>
      </c>
      <c r="I87" s="15">
        <f t="shared" si="20"/>
        <v>211.52413623733415</v>
      </c>
      <c r="J87" s="16">
        <f t="shared" si="21"/>
        <v>68.865522657933056</v>
      </c>
      <c r="L87" s="44">
        <f t="shared" si="25"/>
        <v>71</v>
      </c>
      <c r="M87" s="7">
        <f t="shared" si="14"/>
        <v>109</v>
      </c>
      <c r="N87" s="45">
        <f>$G$9*TAN(L87/2*PI()/180)</f>
        <v>142.65861357940105</v>
      </c>
      <c r="P87" s="44">
        <f t="shared" si="26"/>
        <v>251</v>
      </c>
      <c r="Q87" s="7">
        <f t="shared" si="15"/>
        <v>289</v>
      </c>
      <c r="R87" s="48">
        <f t="shared" si="22"/>
        <v>-142.65861357940105</v>
      </c>
    </row>
    <row r="88" spans="2:18">
      <c r="B88" s="14">
        <f t="shared" si="27"/>
        <v>72</v>
      </c>
      <c r="C88" s="15">
        <f t="shared" si="16"/>
        <v>145.30850560107217</v>
      </c>
      <c r="D88" s="27">
        <f t="shared" si="17"/>
        <v>64.983939246581286</v>
      </c>
      <c r="E88" s="16">
        <f t="shared" si="18"/>
        <v>210.29244484765346</v>
      </c>
      <c r="G88" s="14">
        <f t="shared" si="28"/>
        <v>72</v>
      </c>
      <c r="H88" s="15">
        <f t="shared" si="19"/>
        <v>145.30850560107217</v>
      </c>
      <c r="I88" s="15">
        <f t="shared" si="20"/>
        <v>210.29244484765346</v>
      </c>
      <c r="J88" s="16">
        <f t="shared" si="21"/>
        <v>64.983939246581286</v>
      </c>
      <c r="L88" s="44">
        <f t="shared" si="25"/>
        <v>72</v>
      </c>
      <c r="M88" s="7">
        <f t="shared" si="14"/>
        <v>108</v>
      </c>
      <c r="N88" s="45">
        <f>$G$9*TAN(L88/2*PI()/180)</f>
        <v>145.30850560107217</v>
      </c>
      <c r="P88" s="44">
        <f t="shared" si="26"/>
        <v>252</v>
      </c>
      <c r="Q88" s="7">
        <f t="shared" si="15"/>
        <v>288</v>
      </c>
      <c r="R88" s="48">
        <f t="shared" si="22"/>
        <v>-145.30850560107217</v>
      </c>
    </row>
    <row r="89" spans="2:18">
      <c r="B89" s="14">
        <f t="shared" si="27"/>
        <v>73</v>
      </c>
      <c r="C89" s="15">
        <f t="shared" si="16"/>
        <v>147.99221500569752</v>
      </c>
      <c r="D89" s="27">
        <f t="shared" si="17"/>
        <v>61.146136291732077</v>
      </c>
      <c r="E89" s="16">
        <f t="shared" si="18"/>
        <v>209.13835129742961</v>
      </c>
      <c r="G89" s="14">
        <f t="shared" si="28"/>
        <v>73</v>
      </c>
      <c r="H89" s="15">
        <f t="shared" si="19"/>
        <v>147.99221500569752</v>
      </c>
      <c r="I89" s="15">
        <f t="shared" si="20"/>
        <v>209.13835129742961</v>
      </c>
      <c r="J89" s="16">
        <f t="shared" si="21"/>
        <v>61.146136291732077</v>
      </c>
      <c r="L89" s="44">
        <f t="shared" si="25"/>
        <v>73</v>
      </c>
      <c r="M89" s="7">
        <f t="shared" si="14"/>
        <v>107</v>
      </c>
      <c r="N89" s="45">
        <f>$G$9*TAN(L89/2*PI()/180)</f>
        <v>147.99221500569752</v>
      </c>
      <c r="P89" s="44">
        <f t="shared" si="26"/>
        <v>253</v>
      </c>
      <c r="Q89" s="7">
        <f t="shared" si="15"/>
        <v>287</v>
      </c>
      <c r="R89" s="48">
        <f t="shared" si="22"/>
        <v>-147.99221500569752</v>
      </c>
    </row>
    <row r="90" spans="2:18">
      <c r="B90" s="14">
        <f t="shared" si="27"/>
        <v>74</v>
      </c>
      <c r="C90" s="15">
        <f t="shared" si="16"/>
        <v>150.71081002055882</v>
      </c>
      <c r="D90" s="27">
        <f t="shared" si="17"/>
        <v>57.349077151761584</v>
      </c>
      <c r="E90" s="16">
        <f t="shared" si="18"/>
        <v>208.0598871723204</v>
      </c>
      <c r="G90" s="14">
        <f t="shared" si="28"/>
        <v>74</v>
      </c>
      <c r="H90" s="15">
        <f t="shared" si="19"/>
        <v>150.71081002055882</v>
      </c>
      <c r="I90" s="15">
        <f t="shared" si="20"/>
        <v>208.0598871723204</v>
      </c>
      <c r="J90" s="16">
        <f t="shared" si="21"/>
        <v>57.349077151761584</v>
      </c>
      <c r="L90" s="44">
        <f t="shared" si="25"/>
        <v>74</v>
      </c>
      <c r="M90" s="7">
        <f t="shared" si="14"/>
        <v>106</v>
      </c>
      <c r="N90" s="45">
        <f>$G$9*TAN(L90/2*PI()/180)</f>
        <v>150.71081002055882</v>
      </c>
      <c r="P90" s="44">
        <f t="shared" si="26"/>
        <v>254</v>
      </c>
      <c r="Q90" s="7">
        <f t="shared" si="15"/>
        <v>286</v>
      </c>
      <c r="R90" s="48">
        <f t="shared" si="22"/>
        <v>-150.71081002055882</v>
      </c>
    </row>
    <row r="91" spans="2:18">
      <c r="B91" s="17">
        <f t="shared" si="27"/>
        <v>75</v>
      </c>
      <c r="C91" s="18">
        <f t="shared" si="16"/>
        <v>153.46539759579207</v>
      </c>
      <c r="D91" s="37">
        <f t="shared" si="17"/>
        <v>53.589838486224536</v>
      </c>
      <c r="E91" s="19">
        <f t="shared" si="18"/>
        <v>207.05523608201659</v>
      </c>
      <c r="G91" s="17">
        <f t="shared" si="28"/>
        <v>75</v>
      </c>
      <c r="H91" s="18">
        <f t="shared" si="19"/>
        <v>153.46539759579207</v>
      </c>
      <c r="I91" s="18">
        <f t="shared" si="20"/>
        <v>207.05523608201659</v>
      </c>
      <c r="J91" s="19">
        <f t="shared" si="21"/>
        <v>53.589838486224536</v>
      </c>
      <c r="L91" s="52">
        <f t="shared" si="25"/>
        <v>75</v>
      </c>
      <c r="M91" s="53">
        <f t="shared" si="14"/>
        <v>105</v>
      </c>
      <c r="N91" s="54">
        <f>$G$9*TAN(L91/2*PI()/180)</f>
        <v>153.46539759579207</v>
      </c>
      <c r="P91" s="52">
        <f t="shared" si="26"/>
        <v>255</v>
      </c>
      <c r="Q91" s="53">
        <f t="shared" si="15"/>
        <v>285</v>
      </c>
      <c r="R91" s="66">
        <f t="shared" si="22"/>
        <v>-153.46539759579207</v>
      </c>
    </row>
    <row r="92" spans="2:18">
      <c r="B92" s="14">
        <f t="shared" si="27"/>
        <v>76</v>
      </c>
      <c r="C92" s="15">
        <f t="shared" si="16"/>
        <v>156.25712530134345</v>
      </c>
      <c r="D92" s="27">
        <f t="shared" si="17"/>
        <v>49.865600568636175</v>
      </c>
      <c r="E92" s="16">
        <f t="shared" si="18"/>
        <v>206.1227258699796</v>
      </c>
      <c r="G92" s="14">
        <f t="shared" si="28"/>
        <v>76</v>
      </c>
      <c r="H92" s="15">
        <f t="shared" si="19"/>
        <v>156.25712530134345</v>
      </c>
      <c r="I92" s="15">
        <f t="shared" si="20"/>
        <v>206.1227258699796</v>
      </c>
      <c r="J92" s="16">
        <f t="shared" si="21"/>
        <v>49.865600568636175</v>
      </c>
      <c r="L92" s="44">
        <f t="shared" si="25"/>
        <v>76</v>
      </c>
      <c r="M92" s="7">
        <f t="shared" si="14"/>
        <v>104</v>
      </c>
      <c r="N92" s="45">
        <f>$G$9*TAN(L92/2*PI()/180)</f>
        <v>156.25712530134345</v>
      </c>
      <c r="P92" s="44">
        <f t="shared" si="26"/>
        <v>256</v>
      </c>
      <c r="Q92" s="7">
        <f t="shared" si="15"/>
        <v>284</v>
      </c>
      <c r="R92" s="48">
        <f t="shared" si="22"/>
        <v>-156.25712530134345</v>
      </c>
    </row>
    <row r="93" spans="2:18">
      <c r="B93" s="14">
        <f t="shared" si="27"/>
        <v>77</v>
      </c>
      <c r="C93" s="15">
        <f t="shared" si="16"/>
        <v>159.08718333356572</v>
      </c>
      <c r="D93" s="27">
        <f t="shared" si="17"/>
        <v>46.173638225112605</v>
      </c>
      <c r="E93" s="16">
        <f t="shared" si="18"/>
        <v>205.26082155867832</v>
      </c>
      <c r="G93" s="14">
        <f t="shared" si="28"/>
        <v>77</v>
      </c>
      <c r="H93" s="15">
        <f t="shared" si="19"/>
        <v>159.08718333356572</v>
      </c>
      <c r="I93" s="15">
        <f t="shared" si="20"/>
        <v>205.26082155867832</v>
      </c>
      <c r="J93" s="16">
        <f t="shared" si="21"/>
        <v>46.173638225112605</v>
      </c>
      <c r="L93" s="44">
        <f t="shared" si="25"/>
        <v>77</v>
      </c>
      <c r="M93" s="7">
        <f t="shared" si="14"/>
        <v>103</v>
      </c>
      <c r="N93" s="45">
        <f>$G$9*TAN(L93/2*PI()/180)</f>
        <v>159.08718333356572</v>
      </c>
      <c r="P93" s="44">
        <f t="shared" si="26"/>
        <v>257</v>
      </c>
      <c r="Q93" s="7">
        <f t="shared" si="15"/>
        <v>283</v>
      </c>
      <c r="R93" s="48">
        <f t="shared" si="22"/>
        <v>-159.08718333356572</v>
      </c>
    </row>
    <row r="94" spans="2:18">
      <c r="B94" s="14">
        <f t="shared" si="27"/>
        <v>78</v>
      </c>
      <c r="C94" s="15">
        <f t="shared" si="16"/>
        <v>161.9568066390014</v>
      </c>
      <c r="D94" s="27">
        <f t="shared" si="17"/>
        <v>42.511312334004451</v>
      </c>
      <c r="E94" s="16">
        <f t="shared" si="18"/>
        <v>204.46811897300586</v>
      </c>
      <c r="G94" s="14">
        <f t="shared" si="28"/>
        <v>78</v>
      </c>
      <c r="H94" s="15">
        <f t="shared" si="19"/>
        <v>161.9568066390014</v>
      </c>
      <c r="I94" s="15">
        <f t="shared" si="20"/>
        <v>204.46811897300586</v>
      </c>
      <c r="J94" s="16">
        <f t="shared" si="21"/>
        <v>42.511312334004451</v>
      </c>
      <c r="L94" s="44">
        <f t="shared" si="25"/>
        <v>78</v>
      </c>
      <c r="M94" s="7">
        <f t="shared" si="14"/>
        <v>102</v>
      </c>
      <c r="N94" s="45">
        <f>$G$9*TAN(L94/2*PI()/180)</f>
        <v>161.9568066390014</v>
      </c>
      <c r="P94" s="44">
        <f t="shared" si="26"/>
        <v>258</v>
      </c>
      <c r="Q94" s="7">
        <f t="shared" si="15"/>
        <v>282</v>
      </c>
      <c r="R94" s="48">
        <f t="shared" si="22"/>
        <v>-161.9568066390014</v>
      </c>
    </row>
    <row r="95" spans="2:18">
      <c r="B95" s="14">
        <f t="shared" si="27"/>
        <v>79</v>
      </c>
      <c r="C95" s="15">
        <f t="shared" si="16"/>
        <v>164.86727716349912</v>
      </c>
      <c r="D95" s="27">
        <f t="shared" si="17"/>
        <v>38.876061827543722</v>
      </c>
      <c r="E95" s="16">
        <f t="shared" si="18"/>
        <v>203.74333899104283</v>
      </c>
      <c r="G95" s="14">
        <f t="shared" si="28"/>
        <v>79</v>
      </c>
      <c r="H95" s="15">
        <f t="shared" si="19"/>
        <v>164.86727716349912</v>
      </c>
      <c r="I95" s="15">
        <f t="shared" si="20"/>
        <v>203.74333899104283</v>
      </c>
      <c r="J95" s="16">
        <f t="shared" si="21"/>
        <v>38.876061827543722</v>
      </c>
      <c r="L95" s="44">
        <f t="shared" si="25"/>
        <v>79</v>
      </c>
      <c r="M95" s="7">
        <f t="shared" si="14"/>
        <v>101</v>
      </c>
      <c r="N95" s="45">
        <f>$G$9*TAN(L95/2*PI()/180)</f>
        <v>164.86727716349912</v>
      </c>
      <c r="P95" s="44">
        <f t="shared" si="26"/>
        <v>259</v>
      </c>
      <c r="Q95" s="7">
        <f t="shared" si="15"/>
        <v>281</v>
      </c>
      <c r="R95" s="48">
        <f t="shared" si="22"/>
        <v>-164.86727716349912</v>
      </c>
    </row>
    <row r="96" spans="2:18">
      <c r="B96" s="20">
        <f t="shared" si="27"/>
        <v>80</v>
      </c>
      <c r="C96" s="21">
        <f t="shared" si="16"/>
        <v>167.81992623545599</v>
      </c>
      <c r="D96" s="38">
        <f t="shared" si="17"/>
        <v>35.26539614169301</v>
      </c>
      <c r="E96" s="22">
        <f t="shared" si="18"/>
        <v>203.085322377149</v>
      </c>
      <c r="G96" s="20">
        <f t="shared" si="28"/>
        <v>80</v>
      </c>
      <c r="H96" s="21">
        <f t="shared" si="19"/>
        <v>167.81992623545599</v>
      </c>
      <c r="I96" s="21">
        <f t="shared" si="20"/>
        <v>203.085322377149</v>
      </c>
      <c r="J96" s="22">
        <f t="shared" si="21"/>
        <v>35.26539614169301</v>
      </c>
      <c r="L96" s="59">
        <f t="shared" si="25"/>
        <v>80</v>
      </c>
      <c r="M96" s="60">
        <f t="shared" si="14"/>
        <v>100</v>
      </c>
      <c r="N96" s="61">
        <f>$G$9*TAN(L96/2*PI()/180)</f>
        <v>167.81992623545599</v>
      </c>
      <c r="P96" s="59">
        <f t="shared" si="26"/>
        <v>260</v>
      </c>
      <c r="Q96" s="60">
        <f t="shared" si="15"/>
        <v>280</v>
      </c>
      <c r="R96" s="65">
        <f t="shared" si="22"/>
        <v>-167.81992623545599</v>
      </c>
    </row>
    <row r="97" spans="2:19">
      <c r="B97" s="14">
        <f t="shared" si="27"/>
        <v>81</v>
      </c>
      <c r="C97" s="15">
        <f t="shared" si="16"/>
        <v>170.81613709269331</v>
      </c>
      <c r="D97" s="27">
        <f t="shared" si="17"/>
        <v>31.676888064907267</v>
      </c>
      <c r="E97" s="16">
        <f t="shared" si="18"/>
        <v>202.49302515760058</v>
      </c>
      <c r="G97" s="14">
        <f t="shared" si="28"/>
        <v>81</v>
      </c>
      <c r="H97" s="15">
        <f t="shared" si="19"/>
        <v>170.81613709269331</v>
      </c>
      <c r="I97" s="15">
        <f t="shared" si="20"/>
        <v>202.49302515760058</v>
      </c>
      <c r="J97" s="16">
        <f t="shared" si="21"/>
        <v>31.676888064907267</v>
      </c>
      <c r="L97" s="44">
        <f t="shared" si="25"/>
        <v>81</v>
      </c>
      <c r="M97" s="7">
        <f t="shared" si="14"/>
        <v>99</v>
      </c>
      <c r="N97" s="45">
        <f>$G$9*TAN(L97/2*PI()/180)</f>
        <v>170.81613709269331</v>
      </c>
      <c r="P97" s="44">
        <f t="shared" si="26"/>
        <v>261</v>
      </c>
      <c r="Q97" s="7">
        <f t="shared" si="15"/>
        <v>279</v>
      </c>
      <c r="R97" s="48">
        <f t="shared" si="22"/>
        <v>-170.81613709269331</v>
      </c>
    </row>
    <row r="98" spans="2:19">
      <c r="B98" s="14">
        <f t="shared" si="27"/>
        <v>82</v>
      </c>
      <c r="C98" s="15">
        <f t="shared" si="16"/>
        <v>173.8573475632453</v>
      </c>
      <c r="D98" s="27">
        <f t="shared" si="17"/>
        <v>28.108166940478341</v>
      </c>
      <c r="E98" s="16">
        <f t="shared" si="18"/>
        <v>201.96551450372363</v>
      </c>
      <c r="G98" s="14">
        <f t="shared" si="28"/>
        <v>82</v>
      </c>
      <c r="H98" s="15">
        <f t="shared" si="19"/>
        <v>173.8573475632453</v>
      </c>
      <c r="I98" s="15">
        <f t="shared" si="20"/>
        <v>201.96551450372363</v>
      </c>
      <c r="J98" s="16">
        <f t="shared" si="21"/>
        <v>28.108166940478341</v>
      </c>
      <c r="L98" s="44">
        <f t="shared" si="25"/>
        <v>82</v>
      </c>
      <c r="M98" s="7">
        <f t="shared" si="14"/>
        <v>98</v>
      </c>
      <c r="N98" s="45">
        <f>$G$9*TAN(L98/2*PI()/180)</f>
        <v>173.8573475632453</v>
      </c>
      <c r="P98" s="44">
        <f t="shared" si="26"/>
        <v>262</v>
      </c>
      <c r="Q98" s="7">
        <f t="shared" si="15"/>
        <v>278</v>
      </c>
      <c r="R98" s="48">
        <f t="shared" si="22"/>
        <v>-173.8573475632453</v>
      </c>
    </row>
    <row r="99" spans="2:19">
      <c r="B99" s="14">
        <f t="shared" si="27"/>
        <v>83</v>
      </c>
      <c r="C99" s="15">
        <f t="shared" si="16"/>
        <v>176.94505291118875</v>
      </c>
      <c r="D99" s="27">
        <f t="shared" si="17"/>
        <v>24.55691218058092</v>
      </c>
      <c r="E99" s="16">
        <f t="shared" si="18"/>
        <v>201.50196509176968</v>
      </c>
      <c r="G99" s="14">
        <f t="shared" si="28"/>
        <v>83</v>
      </c>
      <c r="H99" s="15">
        <f t="shared" si="19"/>
        <v>176.94505291118875</v>
      </c>
      <c r="I99" s="15">
        <f t="shared" si="20"/>
        <v>201.50196509176968</v>
      </c>
      <c r="J99" s="16">
        <f t="shared" si="21"/>
        <v>24.55691218058092</v>
      </c>
      <c r="L99" s="44">
        <f t="shared" si="25"/>
        <v>83</v>
      </c>
      <c r="M99" s="7">
        <f t="shared" si="14"/>
        <v>97</v>
      </c>
      <c r="N99" s="45">
        <f>$G$9*TAN(L99/2*PI()/180)</f>
        <v>176.94505291118875</v>
      </c>
      <c r="P99" s="44">
        <f t="shared" si="26"/>
        <v>263</v>
      </c>
      <c r="Q99" s="7">
        <f t="shared" si="15"/>
        <v>277</v>
      </c>
      <c r="R99" s="48">
        <f t="shared" si="22"/>
        <v>-176.94505291118875</v>
      </c>
    </row>
    <row r="100" spans="2:19">
      <c r="B100" s="14">
        <f t="shared" si="27"/>
        <v>84</v>
      </c>
      <c r="C100" s="15">
        <f t="shared" si="16"/>
        <v>180.08080885956798</v>
      </c>
      <c r="D100" s="27">
        <f t="shared" si="17"/>
        <v>21.020847053135288</v>
      </c>
      <c r="E100" s="16">
        <f t="shared" si="18"/>
        <v>201.10165591270328</v>
      </c>
      <c r="G100" s="14">
        <f t="shared" si="28"/>
        <v>84</v>
      </c>
      <c r="H100" s="15">
        <f t="shared" si="19"/>
        <v>180.08080885956798</v>
      </c>
      <c r="I100" s="15">
        <f t="shared" si="20"/>
        <v>201.10165591270328</v>
      </c>
      <c r="J100" s="16">
        <f t="shared" si="21"/>
        <v>21.020847053135288</v>
      </c>
      <c r="L100" s="44">
        <f t="shared" si="25"/>
        <v>84</v>
      </c>
      <c r="M100" s="7">
        <f t="shared" si="14"/>
        <v>96</v>
      </c>
      <c r="N100" s="45">
        <f>$G$9*TAN(L100/2*PI()/180)</f>
        <v>180.08080885956798</v>
      </c>
      <c r="P100" s="44">
        <f t="shared" si="26"/>
        <v>264</v>
      </c>
      <c r="Q100" s="7">
        <f t="shared" si="15"/>
        <v>276</v>
      </c>
      <c r="R100" s="48">
        <f t="shared" si="22"/>
        <v>-180.08080885956798</v>
      </c>
    </row>
    <row r="101" spans="2:19">
      <c r="B101" s="17">
        <f>B100+1</f>
        <v>85</v>
      </c>
      <c r="C101" s="18">
        <f t="shared" si="16"/>
        <v>183.26623480348468</v>
      </c>
      <c r="D101" s="37">
        <f t="shared" si="17"/>
        <v>17.497732705184792</v>
      </c>
      <c r="E101" s="19">
        <f t="shared" si="18"/>
        <v>200.76396750866948</v>
      </c>
      <c r="G101" s="17">
        <f>G100+1</f>
        <v>85</v>
      </c>
      <c r="H101" s="18">
        <f t="shared" si="19"/>
        <v>183.26623480348468</v>
      </c>
      <c r="I101" s="18">
        <f t="shared" si="20"/>
        <v>200.76396750866948</v>
      </c>
      <c r="J101" s="19">
        <f t="shared" si="21"/>
        <v>17.497732705184792</v>
      </c>
      <c r="L101" s="52">
        <f t="shared" si="25"/>
        <v>85</v>
      </c>
      <c r="M101" s="53">
        <f t="shared" ref="M101:M103" si="29">M102+1</f>
        <v>95</v>
      </c>
      <c r="N101" s="54">
        <f>$G$9*TAN(L101/2*PI()/180)</f>
        <v>183.26623480348468</v>
      </c>
      <c r="P101" s="52">
        <f t="shared" si="26"/>
        <v>265</v>
      </c>
      <c r="Q101" s="53">
        <f t="shared" si="15"/>
        <v>275</v>
      </c>
      <c r="R101" s="66">
        <f t="shared" si="22"/>
        <v>-183.26623480348468</v>
      </c>
    </row>
    <row r="102" spans="2:19">
      <c r="B102" s="14">
        <f t="shared" ref="B102:B106" si="30">B101+1</f>
        <v>86</v>
      </c>
      <c r="C102" s="15">
        <f t="shared" si="16"/>
        <v>186.5030172275323</v>
      </c>
      <c r="D102" s="27">
        <f t="shared" si="17"/>
        <v>13.985362388702114</v>
      </c>
      <c r="E102" s="16">
        <f t="shared" si="18"/>
        <v>200.48837961623443</v>
      </c>
      <c r="G102" s="14">
        <f t="shared" ref="G102:G106" si="31">G101+1</f>
        <v>86</v>
      </c>
      <c r="H102" s="15">
        <f t="shared" si="19"/>
        <v>186.5030172275323</v>
      </c>
      <c r="I102" s="15">
        <f t="shared" si="20"/>
        <v>200.48837961623443</v>
      </c>
      <c r="J102" s="16">
        <f t="shared" si="21"/>
        <v>13.985362388702114</v>
      </c>
      <c r="L102" s="44">
        <f t="shared" si="25"/>
        <v>86</v>
      </c>
      <c r="M102" s="7">
        <f t="shared" si="29"/>
        <v>94</v>
      </c>
      <c r="N102" s="45">
        <f>$G$9*TAN(L102/2*PI()/180)</f>
        <v>186.5030172275323</v>
      </c>
      <c r="P102" s="44">
        <f t="shared" si="26"/>
        <v>266</v>
      </c>
      <c r="Q102" s="7">
        <f t="shared" si="15"/>
        <v>274</v>
      </c>
      <c r="R102" s="48">
        <f t="shared" si="22"/>
        <v>-186.5030172275323</v>
      </c>
    </row>
    <row r="103" spans="2:19">
      <c r="B103" s="14">
        <f t="shared" si="30"/>
        <v>87</v>
      </c>
      <c r="C103" s="15">
        <f t="shared" si="16"/>
        <v>189.79291334297591</v>
      </c>
      <c r="D103" s="27">
        <f t="shared" si="17"/>
        <v>10.481555856608269</v>
      </c>
      <c r="E103" s="16">
        <f t="shared" si="18"/>
        <v>200.27446919958422</v>
      </c>
      <c r="G103" s="14">
        <f t="shared" si="31"/>
        <v>87</v>
      </c>
      <c r="H103" s="15">
        <f t="shared" si="19"/>
        <v>189.79291334297591</v>
      </c>
      <c r="I103" s="15">
        <f t="shared" si="20"/>
        <v>200.27446919958422</v>
      </c>
      <c r="J103" s="16">
        <f t="shared" si="21"/>
        <v>10.481555856608269</v>
      </c>
      <c r="L103" s="44">
        <f t="shared" si="25"/>
        <v>87</v>
      </c>
      <c r="M103" s="7">
        <f t="shared" si="29"/>
        <v>93</v>
      </c>
      <c r="N103" s="45">
        <f>$G$9*TAN(L103/2*PI()/180)</f>
        <v>189.79291334297591</v>
      </c>
      <c r="P103" s="44">
        <f t="shared" si="26"/>
        <v>267</v>
      </c>
      <c r="Q103" s="7">
        <f t="shared" si="15"/>
        <v>273</v>
      </c>
      <c r="R103" s="48">
        <f t="shared" si="22"/>
        <v>-189.79291334297591</v>
      </c>
      <c r="S103" s="58"/>
    </row>
    <row r="104" spans="2:19">
      <c r="B104" s="14">
        <f t="shared" si="30"/>
        <v>88</v>
      </c>
      <c r="C104" s="15">
        <f t="shared" si="16"/>
        <v>193.1377549614148</v>
      </c>
      <c r="D104" s="27">
        <f t="shared" si="17"/>
        <v>6.9841538983495681</v>
      </c>
      <c r="E104" s="16">
        <f t="shared" si="18"/>
        <v>200.12190885976435</v>
      </c>
      <c r="G104" s="14">
        <f t="shared" si="31"/>
        <v>88</v>
      </c>
      <c r="H104" s="15">
        <f t="shared" si="19"/>
        <v>193.1377549614148</v>
      </c>
      <c r="I104" s="15">
        <f t="shared" si="20"/>
        <v>200.12190885976435</v>
      </c>
      <c r="J104" s="16">
        <f t="shared" si="21"/>
        <v>6.9841538983495681</v>
      </c>
      <c r="L104" s="44">
        <f t="shared" si="25"/>
        <v>88</v>
      </c>
      <c r="M104" s="7">
        <f>M105+1</f>
        <v>92</v>
      </c>
      <c r="N104" s="45">
        <f>$G$9*TAN(L104/2*PI()/180)</f>
        <v>193.1377549614148</v>
      </c>
      <c r="P104" s="44">
        <f t="shared" si="26"/>
        <v>268</v>
      </c>
      <c r="Q104" s="7">
        <f>Q105+1</f>
        <v>272</v>
      </c>
      <c r="R104" s="48">
        <f t="shared" si="22"/>
        <v>-193.1377549614148</v>
      </c>
    </row>
    <row r="105" spans="2:19">
      <c r="B105" s="14">
        <f t="shared" si="30"/>
        <v>89</v>
      </c>
      <c r="C105" s="15">
        <f t="shared" si="16"/>
        <v>196.53945262313803</v>
      </c>
      <c r="D105" s="27">
        <f t="shared" si="17"/>
        <v>3.4910129856434895</v>
      </c>
      <c r="E105" s="16">
        <f t="shared" si="18"/>
        <v>200.03046560878153</v>
      </c>
      <c r="G105" s="14">
        <f t="shared" si="31"/>
        <v>89</v>
      </c>
      <c r="H105" s="15">
        <f t="shared" si="19"/>
        <v>196.53945262313803</v>
      </c>
      <c r="I105" s="15">
        <f t="shared" si="20"/>
        <v>200.03046560878153</v>
      </c>
      <c r="J105" s="16">
        <f t="shared" si="21"/>
        <v>3.4910129856434895</v>
      </c>
      <c r="L105" s="44">
        <f t="shared" si="25"/>
        <v>89</v>
      </c>
      <c r="M105" s="7">
        <v>91</v>
      </c>
      <c r="N105" s="45">
        <f>$G$9*TAN(L105/2*PI()/180)</f>
        <v>196.53945262313803</v>
      </c>
      <c r="P105" s="44">
        <f t="shared" si="26"/>
        <v>269</v>
      </c>
      <c r="Q105" s="7">
        <v>271</v>
      </c>
      <c r="R105" s="48">
        <f t="shared" si="22"/>
        <v>-196.53945262313803</v>
      </c>
    </row>
    <row r="106" spans="2:19" ht="15.75" thickBot="1">
      <c r="B106" s="23">
        <f t="shared" si="30"/>
        <v>90</v>
      </c>
      <c r="C106" s="24">
        <f t="shared" si="16"/>
        <v>199.99999999999997</v>
      </c>
      <c r="D106" s="38">
        <f t="shared" si="17"/>
        <v>1.22514845490862E-14</v>
      </c>
      <c r="E106" s="25">
        <f t="shared" si="18"/>
        <v>200</v>
      </c>
      <c r="G106" s="23">
        <f t="shared" si="31"/>
        <v>90</v>
      </c>
      <c r="H106" s="24">
        <f t="shared" si="19"/>
        <v>199.99999999999997</v>
      </c>
      <c r="I106" s="24">
        <f t="shared" si="20"/>
        <v>200</v>
      </c>
      <c r="J106" s="25">
        <f t="shared" si="21"/>
        <v>1.22514845490862E-14</v>
      </c>
      <c r="L106" s="55">
        <f t="shared" si="25"/>
        <v>90</v>
      </c>
      <c r="M106" s="56"/>
      <c r="N106" s="57">
        <f>$G$9*TAN(L106/2*PI()/180)</f>
        <v>199.99999999999997</v>
      </c>
      <c r="P106" s="55">
        <f t="shared" si="26"/>
        <v>270</v>
      </c>
      <c r="Q106" s="56"/>
      <c r="R106" s="65">
        <f t="shared" si="22"/>
        <v>-199.99999999999997</v>
      </c>
    </row>
    <row r="107" spans="2:19" ht="15.75" thickTop="1">
      <c r="L107" s="42"/>
      <c r="M107" s="42"/>
      <c r="N107" s="41"/>
    </row>
    <row r="108" spans="2:19">
      <c r="L108" s="42"/>
      <c r="M108" s="42"/>
      <c r="N108" s="41"/>
    </row>
    <row r="109" spans="2:19">
      <c r="L109" s="42"/>
      <c r="M109" s="42"/>
      <c r="N109" s="41"/>
    </row>
    <row r="110" spans="2:19">
      <c r="L110" s="42"/>
      <c r="M110" s="42"/>
      <c r="N110" s="41"/>
    </row>
    <row r="111" spans="2:19">
      <c r="L111" s="42"/>
      <c r="M111" s="42"/>
      <c r="N111" s="41"/>
    </row>
    <row r="112" spans="2:19">
      <c r="L112" s="42"/>
      <c r="M112" s="42"/>
      <c r="N112" s="41"/>
    </row>
    <row r="113" spans="12:14">
      <c r="L113" s="42"/>
      <c r="M113" s="42"/>
      <c r="N113" s="41"/>
    </row>
    <row r="114" spans="12:14">
      <c r="L114" s="42"/>
      <c r="M114" s="42"/>
      <c r="N114" s="41"/>
    </row>
    <row r="115" spans="12:14">
      <c r="L115" s="42"/>
      <c r="M115" s="42"/>
      <c r="N115" s="41"/>
    </row>
    <row r="116" spans="12:14">
      <c r="L116" s="42"/>
      <c r="M116" s="42"/>
      <c r="N116" s="41"/>
    </row>
    <row r="117" spans="12:14">
      <c r="L117" s="42"/>
      <c r="M117" s="42"/>
      <c r="N117" s="41"/>
    </row>
    <row r="118" spans="12:14">
      <c r="L118" s="42"/>
      <c r="M118" s="42"/>
      <c r="N118" s="41"/>
    </row>
    <row r="119" spans="12:14">
      <c r="L119" s="42"/>
      <c r="M119" s="42"/>
      <c r="N119" s="41"/>
    </row>
    <row r="120" spans="12:14">
      <c r="L120" s="42"/>
      <c r="M120" s="42"/>
      <c r="N120" s="41"/>
    </row>
    <row r="121" spans="12:14">
      <c r="L121" s="42"/>
      <c r="M121" s="42"/>
      <c r="N121" s="41"/>
    </row>
    <row r="122" spans="12:14">
      <c r="L122" s="42"/>
      <c r="M122" s="42"/>
      <c r="N122" s="41"/>
    </row>
    <row r="123" spans="12:14">
      <c r="L123" s="42"/>
      <c r="M123" s="42"/>
      <c r="N123" s="41"/>
    </row>
    <row r="124" spans="12:14">
      <c r="L124" s="42"/>
      <c r="M124" s="42"/>
      <c r="N124" s="41"/>
    </row>
    <row r="125" spans="12:14">
      <c r="L125" s="42"/>
      <c r="M125" s="42"/>
      <c r="N125" s="41"/>
    </row>
    <row r="126" spans="12:14">
      <c r="L126" s="42"/>
      <c r="M126" s="42"/>
      <c r="N126" s="41"/>
    </row>
    <row r="127" spans="12:14">
      <c r="L127" s="42"/>
      <c r="M127" s="42"/>
      <c r="N127" s="41"/>
    </row>
    <row r="128" spans="12:14">
      <c r="L128" s="42"/>
      <c r="M128" s="42"/>
      <c r="N128" s="41"/>
    </row>
    <row r="129" spans="12:14">
      <c r="L129" s="42"/>
      <c r="M129" s="42"/>
      <c r="N129" s="41"/>
    </row>
    <row r="130" spans="12:14">
      <c r="L130" s="42"/>
      <c r="M130" s="42"/>
      <c r="N130" s="41"/>
    </row>
    <row r="131" spans="12:14">
      <c r="L131" s="42"/>
      <c r="M131" s="42"/>
      <c r="N131" s="41"/>
    </row>
    <row r="132" spans="12:14">
      <c r="L132" s="42"/>
      <c r="M132" s="42"/>
      <c r="N132" s="41"/>
    </row>
    <row r="133" spans="12:14">
      <c r="L133" s="42"/>
      <c r="M133" s="42"/>
      <c r="N133" s="41"/>
    </row>
    <row r="134" spans="12:14">
      <c r="L134" s="42"/>
      <c r="M134" s="42"/>
      <c r="N134" s="41"/>
    </row>
    <row r="135" spans="12:14">
      <c r="L135" s="42"/>
      <c r="M135" s="42"/>
      <c r="N135" s="41"/>
    </row>
    <row r="136" spans="12:14">
      <c r="L136" s="42"/>
      <c r="M136" s="42"/>
      <c r="N136" s="41"/>
    </row>
    <row r="137" spans="12:14">
      <c r="L137" s="42"/>
      <c r="M137" s="42"/>
      <c r="N137" s="41"/>
    </row>
    <row r="138" spans="12:14">
      <c r="L138" s="42"/>
      <c r="M138" s="42"/>
      <c r="N138" s="41"/>
    </row>
    <row r="139" spans="12:14">
      <c r="L139" s="42"/>
      <c r="M139" s="42"/>
      <c r="N139" s="41"/>
    </row>
    <row r="140" spans="12:14">
      <c r="L140" s="42"/>
      <c r="M140" s="42"/>
      <c r="N140" s="41"/>
    </row>
    <row r="141" spans="12:14">
      <c r="L141" s="42"/>
      <c r="M141" s="42"/>
      <c r="N141" s="41"/>
    </row>
    <row r="142" spans="12:14">
      <c r="L142" s="42"/>
      <c r="M142" s="42"/>
      <c r="N142" s="41"/>
    </row>
    <row r="143" spans="12:14">
      <c r="L143" s="42"/>
      <c r="M143" s="42"/>
      <c r="N143" s="41"/>
    </row>
    <row r="144" spans="12:14">
      <c r="L144" s="42"/>
      <c r="M144" s="42"/>
      <c r="N144" s="41"/>
    </row>
    <row r="145" spans="12:14">
      <c r="L145" s="42"/>
      <c r="M145" s="42"/>
      <c r="N145" s="41"/>
    </row>
    <row r="146" spans="12:14">
      <c r="L146" s="42"/>
      <c r="M146" s="42"/>
      <c r="N146" s="41"/>
    </row>
    <row r="147" spans="12:14">
      <c r="L147" s="42"/>
      <c r="M147" s="42"/>
      <c r="N147" s="41"/>
    </row>
    <row r="148" spans="12:14">
      <c r="L148" s="42"/>
      <c r="M148" s="42"/>
      <c r="N148" s="41"/>
    </row>
    <row r="149" spans="12:14">
      <c r="L149" s="42"/>
      <c r="M149" s="42"/>
      <c r="N149" s="41"/>
    </row>
    <row r="150" spans="12:14">
      <c r="L150" s="42"/>
      <c r="M150" s="42"/>
      <c r="N150" s="41"/>
    </row>
    <row r="151" spans="12:14">
      <c r="L151" s="42"/>
      <c r="M151" s="42"/>
      <c r="N151" s="41"/>
    </row>
    <row r="152" spans="12:14">
      <c r="L152" s="42"/>
      <c r="M152" s="42"/>
      <c r="N152" s="41"/>
    </row>
    <row r="153" spans="12:14">
      <c r="L153" s="42"/>
      <c r="M153" s="42"/>
      <c r="N153" s="41"/>
    </row>
    <row r="154" spans="12:14">
      <c r="L154" s="42"/>
      <c r="M154" s="42"/>
      <c r="N154" s="41"/>
    </row>
    <row r="155" spans="12:14">
      <c r="L155" s="42"/>
      <c r="M155" s="42"/>
      <c r="N155" s="41"/>
    </row>
    <row r="156" spans="12:14">
      <c r="L156" s="42"/>
      <c r="M156" s="42"/>
      <c r="N156" s="41"/>
    </row>
    <row r="157" spans="12:14">
      <c r="L157" s="42"/>
      <c r="M157" s="42"/>
      <c r="N157" s="41"/>
    </row>
    <row r="158" spans="12:14">
      <c r="L158" s="42"/>
      <c r="M158" s="42"/>
      <c r="N158" s="41"/>
    </row>
    <row r="159" spans="12:14">
      <c r="L159" s="42"/>
      <c r="M159" s="42"/>
      <c r="N159" s="41"/>
    </row>
    <row r="160" spans="12:14">
      <c r="L160" s="42"/>
      <c r="M160" s="42"/>
      <c r="N160" s="41"/>
    </row>
    <row r="161" spans="12:14">
      <c r="L161" s="42"/>
      <c r="M161" s="42"/>
      <c r="N161" s="41"/>
    </row>
    <row r="162" spans="12:14">
      <c r="L162" s="42"/>
      <c r="M162" s="42"/>
      <c r="N162" s="41"/>
    </row>
    <row r="163" spans="12:14">
      <c r="L163" s="42"/>
      <c r="M163" s="42"/>
      <c r="N163" s="41"/>
    </row>
    <row r="164" spans="12:14">
      <c r="L164" s="42"/>
      <c r="M164" s="42"/>
      <c r="N164" s="41"/>
    </row>
    <row r="165" spans="12:14">
      <c r="L165" s="42"/>
      <c r="M165" s="42"/>
      <c r="N165" s="41"/>
    </row>
    <row r="166" spans="12:14">
      <c r="L166" s="42"/>
      <c r="M166" s="42"/>
      <c r="N166" s="41"/>
    </row>
    <row r="167" spans="12:14">
      <c r="L167" s="42"/>
      <c r="M167" s="42"/>
      <c r="N167" s="41"/>
    </row>
    <row r="168" spans="12:14">
      <c r="L168" s="42"/>
      <c r="M168" s="42"/>
      <c r="N168" s="41"/>
    </row>
    <row r="169" spans="12:14">
      <c r="L169" s="42"/>
      <c r="M169" s="42"/>
      <c r="N169" s="41"/>
    </row>
    <row r="170" spans="12:14">
      <c r="L170" s="42"/>
      <c r="M170" s="42"/>
      <c r="N170" s="41"/>
    </row>
    <row r="171" spans="12:14">
      <c r="L171" s="42"/>
      <c r="M171" s="42"/>
      <c r="N171" s="41"/>
    </row>
    <row r="172" spans="12:14">
      <c r="L172" s="42"/>
      <c r="M172" s="42"/>
      <c r="N172" s="41"/>
    </row>
    <row r="173" spans="12:14">
      <c r="L173" s="42"/>
      <c r="M173" s="42"/>
      <c r="N173" s="41"/>
    </row>
    <row r="174" spans="12:14">
      <c r="L174" s="42"/>
      <c r="M174" s="42"/>
      <c r="N174" s="41"/>
    </row>
    <row r="175" spans="12:14">
      <c r="L175" s="42"/>
      <c r="M175" s="42"/>
      <c r="N175" s="41"/>
    </row>
    <row r="176" spans="12:14">
      <c r="L176" s="42"/>
      <c r="M176" s="42"/>
      <c r="N176" s="41"/>
    </row>
    <row r="177" spans="12:14">
      <c r="L177" s="42"/>
      <c r="M177" s="42"/>
      <c r="N177" s="41"/>
    </row>
    <row r="178" spans="12:14">
      <c r="L178" s="42"/>
      <c r="M178" s="42"/>
      <c r="N178" s="41"/>
    </row>
    <row r="179" spans="12:14">
      <c r="L179" s="42"/>
      <c r="M179" s="42"/>
      <c r="N179" s="41"/>
    </row>
    <row r="180" spans="12:14">
      <c r="L180" s="42"/>
      <c r="M180" s="42"/>
      <c r="N180" s="41"/>
    </row>
    <row r="181" spans="12:14">
      <c r="L181" s="42"/>
      <c r="M181" s="42"/>
      <c r="N181" s="41"/>
    </row>
    <row r="182" spans="12:14">
      <c r="L182" s="42"/>
      <c r="M182" s="42"/>
      <c r="N182" s="41"/>
    </row>
    <row r="183" spans="12:14">
      <c r="L183" s="42"/>
      <c r="M183" s="42"/>
      <c r="N183" s="41"/>
    </row>
    <row r="184" spans="12:14">
      <c r="L184" s="42"/>
      <c r="M184" s="42"/>
      <c r="N184" s="41"/>
    </row>
    <row r="185" spans="12:14">
      <c r="L185" s="42"/>
      <c r="M185" s="42"/>
      <c r="N185" s="41"/>
    </row>
    <row r="186" spans="12:14">
      <c r="L186" s="42"/>
      <c r="M186" s="42"/>
      <c r="N186" s="41"/>
    </row>
    <row r="187" spans="12:14">
      <c r="L187" s="42"/>
      <c r="M187" s="42"/>
      <c r="N187" s="41"/>
    </row>
    <row r="188" spans="12:14">
      <c r="L188" s="42"/>
      <c r="M188" s="42"/>
      <c r="N188" s="41"/>
    </row>
    <row r="189" spans="12:14">
      <c r="L189" s="42"/>
      <c r="M189" s="42"/>
      <c r="N189" s="41"/>
    </row>
    <row r="190" spans="12:14">
      <c r="L190" s="42"/>
      <c r="M190" s="42"/>
      <c r="N190" s="41"/>
    </row>
    <row r="191" spans="12:14">
      <c r="L191" s="42"/>
      <c r="M191" s="42"/>
      <c r="N191" s="41"/>
    </row>
    <row r="192" spans="12:14">
      <c r="L192" s="42"/>
      <c r="M192" s="42"/>
      <c r="N192" s="41"/>
    </row>
    <row r="193" spans="12:14">
      <c r="L193" s="42"/>
      <c r="M193" s="42"/>
      <c r="N193" s="41"/>
    </row>
    <row r="194" spans="12:14">
      <c r="L194" s="42"/>
      <c r="M194" s="42"/>
      <c r="N194" s="41"/>
    </row>
    <row r="195" spans="12:14">
      <c r="L195" s="42"/>
      <c r="M195" s="42"/>
      <c r="N195" s="41"/>
    </row>
    <row r="196" spans="12:14">
      <c r="L196" s="42"/>
      <c r="M196" s="42"/>
      <c r="N196" s="41"/>
    </row>
    <row r="197" spans="12:14">
      <c r="L197" s="42"/>
      <c r="M197" s="42"/>
      <c r="N197" s="41"/>
    </row>
    <row r="198" spans="12:14">
      <c r="L198" s="42"/>
      <c r="M198" s="42"/>
      <c r="N198" s="41"/>
    </row>
    <row r="199" spans="12:14">
      <c r="L199" s="42"/>
      <c r="M199" s="42"/>
      <c r="N199" s="41"/>
    </row>
    <row r="200" spans="12:14">
      <c r="L200" s="42"/>
      <c r="M200" s="42"/>
      <c r="N200" s="41"/>
    </row>
    <row r="201" spans="12:14">
      <c r="L201" s="42"/>
      <c r="M201" s="42"/>
      <c r="N201" s="41"/>
    </row>
    <row r="202" spans="12:14">
      <c r="L202" s="42"/>
      <c r="M202" s="42"/>
      <c r="N202" s="41"/>
    </row>
    <row r="203" spans="12:14">
      <c r="L203" s="42"/>
      <c r="M203" s="42"/>
      <c r="N203" s="41"/>
    </row>
    <row r="204" spans="12:14">
      <c r="L204" s="42"/>
      <c r="M204" s="42"/>
      <c r="N204" s="41"/>
    </row>
    <row r="205" spans="12:14">
      <c r="L205" s="42"/>
      <c r="M205" s="42"/>
      <c r="N205" s="41"/>
    </row>
    <row r="206" spans="12:14">
      <c r="L206" s="42"/>
      <c r="M206" s="42"/>
      <c r="N206" s="41"/>
    </row>
    <row r="207" spans="12:14">
      <c r="L207" s="42"/>
      <c r="M207" s="42"/>
      <c r="N207" s="41"/>
    </row>
    <row r="208" spans="12:14">
      <c r="L208" s="42"/>
      <c r="M208" s="42"/>
      <c r="N208" s="41"/>
    </row>
    <row r="209" spans="12:14">
      <c r="L209" s="42"/>
      <c r="M209" s="42"/>
      <c r="N209" s="41"/>
    </row>
    <row r="210" spans="12:14">
      <c r="L210" s="42"/>
      <c r="M210" s="42"/>
      <c r="N210" s="41"/>
    </row>
    <row r="211" spans="12:14">
      <c r="L211" s="42"/>
      <c r="M211" s="42"/>
      <c r="N211" s="41"/>
    </row>
    <row r="212" spans="12:14">
      <c r="L212" s="42"/>
      <c r="M212" s="42"/>
      <c r="N212" s="41"/>
    </row>
    <row r="213" spans="12:14">
      <c r="L213" s="42"/>
      <c r="M213" s="42"/>
      <c r="N213" s="41"/>
    </row>
    <row r="214" spans="12:14">
      <c r="L214" s="42"/>
      <c r="M214" s="42"/>
      <c r="N214" s="41"/>
    </row>
    <row r="215" spans="12:14">
      <c r="L215" s="42"/>
      <c r="M215" s="42"/>
      <c r="N215" s="41"/>
    </row>
    <row r="216" spans="12:14">
      <c r="L216" s="42"/>
      <c r="M216" s="42"/>
      <c r="N216" s="41"/>
    </row>
    <row r="217" spans="12:14">
      <c r="L217" s="42"/>
      <c r="M217" s="42"/>
      <c r="N217" s="41"/>
    </row>
    <row r="218" spans="12:14">
      <c r="L218" s="42"/>
      <c r="M218" s="42"/>
      <c r="N218" s="41"/>
    </row>
    <row r="219" spans="12:14">
      <c r="L219" s="42"/>
      <c r="M219" s="42"/>
      <c r="N219" s="41"/>
    </row>
    <row r="220" spans="12:14">
      <c r="L220" s="42"/>
      <c r="M220" s="42"/>
      <c r="N220" s="41"/>
    </row>
    <row r="221" spans="12:14">
      <c r="L221" s="42"/>
      <c r="M221" s="42"/>
      <c r="N221" s="41"/>
    </row>
    <row r="222" spans="12:14">
      <c r="L222" s="42"/>
      <c r="M222" s="42"/>
      <c r="N222" s="41"/>
    </row>
    <row r="223" spans="12:14">
      <c r="L223" s="42"/>
      <c r="M223" s="42"/>
      <c r="N223" s="41"/>
    </row>
    <row r="224" spans="12:14">
      <c r="L224" s="42"/>
      <c r="M224" s="42"/>
      <c r="N224" s="41"/>
    </row>
    <row r="225" spans="12:14">
      <c r="L225" s="42"/>
      <c r="M225" s="42"/>
      <c r="N225" s="41"/>
    </row>
    <row r="226" spans="12:14">
      <c r="L226" s="42"/>
      <c r="M226" s="42"/>
      <c r="N226" s="41"/>
    </row>
    <row r="227" spans="12:14">
      <c r="L227" s="42"/>
      <c r="M227" s="42"/>
      <c r="N227" s="41"/>
    </row>
    <row r="228" spans="12:14">
      <c r="L228" s="42"/>
      <c r="M228" s="42"/>
      <c r="N228" s="41"/>
    </row>
    <row r="229" spans="12:14">
      <c r="L229" s="42"/>
      <c r="M229" s="42"/>
      <c r="N229" s="41"/>
    </row>
    <row r="230" spans="12:14">
      <c r="L230" s="42"/>
      <c r="M230" s="42"/>
      <c r="N230" s="41"/>
    </row>
    <row r="231" spans="12:14">
      <c r="L231" s="42"/>
      <c r="M231" s="42"/>
      <c r="N231" s="41"/>
    </row>
    <row r="232" spans="12:14">
      <c r="L232" s="42"/>
      <c r="M232" s="42"/>
      <c r="N232" s="41"/>
    </row>
    <row r="233" spans="12:14">
      <c r="L233" s="42"/>
      <c r="M233" s="42"/>
      <c r="N233" s="41"/>
    </row>
    <row r="234" spans="12:14">
      <c r="L234" s="42"/>
      <c r="M234" s="42"/>
      <c r="N234" s="41"/>
    </row>
    <row r="235" spans="12:14">
      <c r="L235" s="42"/>
      <c r="M235" s="42"/>
      <c r="N235" s="41"/>
    </row>
    <row r="236" spans="12:14">
      <c r="L236" s="42"/>
      <c r="M236" s="42"/>
      <c r="N236" s="41"/>
    </row>
    <row r="237" spans="12:14">
      <c r="L237" s="42"/>
      <c r="M237" s="42"/>
      <c r="N237" s="41"/>
    </row>
    <row r="238" spans="12:14">
      <c r="L238" s="42"/>
      <c r="M238" s="42"/>
      <c r="N238" s="41"/>
    </row>
    <row r="239" spans="12:14">
      <c r="L239" s="42"/>
      <c r="M239" s="42"/>
      <c r="N239" s="41"/>
    </row>
    <row r="240" spans="12:14">
      <c r="L240" s="42"/>
      <c r="M240" s="42"/>
      <c r="N240" s="41"/>
    </row>
    <row r="241" spans="12:14">
      <c r="L241" s="42"/>
      <c r="M241" s="42"/>
      <c r="N241" s="41"/>
    </row>
    <row r="242" spans="12:14">
      <c r="L242" s="42"/>
      <c r="M242" s="42"/>
      <c r="N242" s="41"/>
    </row>
    <row r="243" spans="12:14">
      <c r="L243" s="42"/>
      <c r="M243" s="42"/>
      <c r="N243" s="41"/>
    </row>
    <row r="244" spans="12:14">
      <c r="L244" s="42"/>
      <c r="M244" s="42"/>
      <c r="N244" s="41"/>
    </row>
    <row r="245" spans="12:14">
      <c r="L245" s="42"/>
      <c r="M245" s="42"/>
      <c r="N245" s="41"/>
    </row>
    <row r="246" spans="12:14">
      <c r="L246" s="42"/>
      <c r="M246" s="42"/>
      <c r="N246" s="41"/>
    </row>
    <row r="247" spans="12:14">
      <c r="L247" s="42"/>
      <c r="M247" s="42"/>
      <c r="N247" s="41"/>
    </row>
    <row r="248" spans="12:14">
      <c r="L248" s="42"/>
      <c r="M248" s="42"/>
      <c r="N248" s="41"/>
    </row>
    <row r="249" spans="12:14">
      <c r="L249" s="42"/>
      <c r="M249" s="42"/>
      <c r="N249" s="41"/>
    </row>
    <row r="250" spans="12:14">
      <c r="L250" s="42"/>
      <c r="M250" s="42"/>
      <c r="N250" s="41"/>
    </row>
    <row r="251" spans="12:14">
      <c r="L251" s="42"/>
      <c r="M251" s="42"/>
      <c r="N251" s="41"/>
    </row>
    <row r="252" spans="12:14">
      <c r="L252" s="42"/>
      <c r="M252" s="42"/>
      <c r="N252" s="41"/>
    </row>
    <row r="253" spans="12:14">
      <c r="L253" s="42"/>
      <c r="M253" s="42"/>
      <c r="N253" s="41"/>
    </row>
    <row r="254" spans="12:14">
      <c r="L254" s="42"/>
      <c r="M254" s="42"/>
      <c r="N254" s="41"/>
    </row>
    <row r="255" spans="12:14">
      <c r="L255" s="42"/>
      <c r="M255" s="42"/>
      <c r="N255" s="41"/>
    </row>
    <row r="256" spans="12:14">
      <c r="L256" s="42"/>
      <c r="M256" s="42"/>
      <c r="N256" s="41"/>
    </row>
    <row r="257" spans="12:14">
      <c r="L257" s="42"/>
      <c r="M257" s="42"/>
      <c r="N257" s="41"/>
    </row>
    <row r="258" spans="12:14">
      <c r="L258" s="42"/>
      <c r="M258" s="42"/>
      <c r="N258" s="41"/>
    </row>
    <row r="259" spans="12:14">
      <c r="L259" s="42"/>
      <c r="M259" s="42"/>
      <c r="N259" s="41"/>
    </row>
    <row r="260" spans="12:14">
      <c r="L260" s="42"/>
      <c r="M260" s="42"/>
      <c r="N260" s="41"/>
    </row>
    <row r="261" spans="12:14">
      <c r="L261" s="42"/>
      <c r="M261" s="42"/>
      <c r="N261" s="41"/>
    </row>
    <row r="262" spans="12:14">
      <c r="L262" s="42"/>
      <c r="M262" s="42"/>
      <c r="N262" s="41"/>
    </row>
    <row r="263" spans="12:14">
      <c r="L263" s="42"/>
      <c r="M263" s="42"/>
      <c r="N263" s="41"/>
    </row>
    <row r="264" spans="12:14">
      <c r="L264" s="42"/>
      <c r="M264" s="42"/>
      <c r="N264" s="41"/>
    </row>
    <row r="265" spans="12:14">
      <c r="L265" s="42"/>
      <c r="M265" s="42"/>
      <c r="N265" s="41"/>
    </row>
    <row r="266" spans="12:14">
      <c r="L266" s="42"/>
      <c r="M266" s="42"/>
      <c r="N266" s="41"/>
    </row>
    <row r="267" spans="12:14">
      <c r="L267" s="42"/>
      <c r="M267" s="42"/>
      <c r="N267" s="41"/>
    </row>
    <row r="268" spans="12:14">
      <c r="L268" s="42"/>
      <c r="M268" s="42"/>
      <c r="N268" s="41"/>
    </row>
    <row r="269" spans="12:14">
      <c r="L269" s="42"/>
      <c r="M269" s="42"/>
      <c r="N269" s="41"/>
    </row>
    <row r="270" spans="12:14">
      <c r="L270" s="42"/>
      <c r="M270" s="42"/>
      <c r="N270" s="41"/>
    </row>
    <row r="271" spans="12:14">
      <c r="L271" s="42"/>
      <c r="M271" s="42"/>
      <c r="N271" s="41"/>
    </row>
    <row r="272" spans="12:14">
      <c r="L272" s="42"/>
      <c r="M272" s="42"/>
      <c r="N272" s="41"/>
    </row>
    <row r="273" spans="12:14">
      <c r="L273" s="42"/>
      <c r="M273" s="42"/>
      <c r="N273" s="41"/>
    </row>
    <row r="274" spans="12:14">
      <c r="L274" s="42"/>
      <c r="M274" s="42"/>
      <c r="N274" s="41"/>
    </row>
    <row r="275" spans="12:14">
      <c r="L275" s="42"/>
      <c r="M275" s="42"/>
      <c r="N275" s="41"/>
    </row>
    <row r="276" spans="12:14">
      <c r="L276" s="42"/>
      <c r="M276" s="42"/>
      <c r="N276" s="41"/>
    </row>
    <row r="277" spans="12:14">
      <c r="L277" s="42"/>
      <c r="M277" s="42"/>
      <c r="N277" s="41"/>
    </row>
    <row r="278" spans="12:14">
      <c r="L278" s="42"/>
      <c r="M278" s="42"/>
      <c r="N278" s="41"/>
    </row>
    <row r="279" spans="12:14">
      <c r="L279" s="42"/>
      <c r="M279" s="42"/>
      <c r="N279" s="41"/>
    </row>
    <row r="280" spans="12:14">
      <c r="L280" s="42"/>
      <c r="M280" s="42"/>
      <c r="N280" s="41"/>
    </row>
    <row r="281" spans="12:14">
      <c r="L281" s="42"/>
      <c r="M281" s="42"/>
      <c r="N281" s="41"/>
    </row>
    <row r="282" spans="12:14">
      <c r="L282" s="42"/>
      <c r="M282" s="42"/>
      <c r="N282" s="41"/>
    </row>
    <row r="283" spans="12:14">
      <c r="L283" s="42"/>
      <c r="M283" s="42"/>
      <c r="N283" s="41"/>
    </row>
    <row r="284" spans="12:14">
      <c r="L284" s="42"/>
      <c r="M284" s="42"/>
      <c r="N284" s="41"/>
    </row>
    <row r="285" spans="12:14">
      <c r="L285" s="42"/>
      <c r="M285" s="42"/>
      <c r="N285" s="41"/>
    </row>
    <row r="286" spans="12:14">
      <c r="L286" s="42"/>
      <c r="M286" s="42"/>
      <c r="N286" s="41"/>
    </row>
    <row r="287" spans="12:14">
      <c r="L287" s="42"/>
      <c r="M287" s="42"/>
      <c r="N287" s="41"/>
    </row>
    <row r="288" spans="12:14">
      <c r="L288" s="42"/>
      <c r="M288" s="42"/>
      <c r="N288" s="41"/>
    </row>
    <row r="289" spans="12:14">
      <c r="L289" s="42"/>
      <c r="M289" s="42"/>
      <c r="N289" s="41"/>
    </row>
    <row r="290" spans="12:14">
      <c r="L290" s="42"/>
      <c r="M290" s="42"/>
      <c r="N290" s="41"/>
    </row>
    <row r="291" spans="12:14">
      <c r="L291" s="42"/>
      <c r="M291" s="42"/>
      <c r="N291" s="41"/>
    </row>
    <row r="292" spans="12:14">
      <c r="L292" s="42"/>
      <c r="M292" s="42"/>
      <c r="N292" s="41"/>
    </row>
    <row r="293" spans="12:14">
      <c r="L293" s="42"/>
      <c r="M293" s="42"/>
      <c r="N293" s="41"/>
    </row>
    <row r="294" spans="12:14">
      <c r="L294" s="42"/>
      <c r="M294" s="42"/>
      <c r="N294" s="41"/>
    </row>
    <row r="295" spans="12:14">
      <c r="L295" s="42"/>
      <c r="M295" s="42"/>
      <c r="N295" s="41"/>
    </row>
    <row r="296" spans="12:14">
      <c r="L296" s="42"/>
      <c r="M296" s="42"/>
      <c r="N296" s="41"/>
    </row>
    <row r="297" spans="12:14">
      <c r="L297" s="42"/>
      <c r="M297" s="42"/>
      <c r="N297" s="41"/>
    </row>
    <row r="298" spans="12:14">
      <c r="L298" s="42"/>
      <c r="M298" s="42"/>
      <c r="N298" s="41"/>
    </row>
    <row r="299" spans="12:14">
      <c r="L299" s="42"/>
      <c r="M299" s="42"/>
      <c r="N299" s="41"/>
    </row>
    <row r="300" spans="12:14">
      <c r="L300" s="42"/>
      <c r="M300" s="42"/>
      <c r="N300" s="41"/>
    </row>
    <row r="301" spans="12:14">
      <c r="L301" s="42"/>
      <c r="M301" s="42"/>
      <c r="N301" s="41"/>
    </row>
    <row r="302" spans="12:14">
      <c r="L302" s="42"/>
      <c r="M302" s="42"/>
      <c r="N302" s="41"/>
    </row>
    <row r="303" spans="12:14">
      <c r="L303" s="42"/>
      <c r="M303" s="42"/>
      <c r="N303" s="41"/>
    </row>
    <row r="304" spans="12:14">
      <c r="L304" s="42"/>
      <c r="M304" s="42"/>
      <c r="N304" s="41"/>
    </row>
    <row r="305" spans="12:14">
      <c r="L305" s="42"/>
      <c r="M305" s="42"/>
      <c r="N305" s="41"/>
    </row>
    <row r="306" spans="12:14">
      <c r="L306" s="42"/>
      <c r="M306" s="42"/>
      <c r="N306" s="41"/>
    </row>
    <row r="307" spans="12:14">
      <c r="L307" s="42"/>
      <c r="M307" s="42"/>
      <c r="N307" s="41"/>
    </row>
    <row r="308" spans="12:14">
      <c r="L308" s="42"/>
      <c r="M308" s="42"/>
      <c r="N308" s="41"/>
    </row>
    <row r="309" spans="12:14">
      <c r="L309" s="42"/>
      <c r="M309" s="42"/>
      <c r="N309" s="41"/>
    </row>
    <row r="310" spans="12:14">
      <c r="L310" s="42"/>
      <c r="M310" s="42"/>
      <c r="N310" s="41"/>
    </row>
    <row r="311" spans="12:14">
      <c r="L311" s="42"/>
      <c r="M311" s="42"/>
      <c r="N311" s="41"/>
    </row>
    <row r="312" spans="12:14">
      <c r="L312" s="42"/>
      <c r="M312" s="42"/>
      <c r="N312" s="41"/>
    </row>
    <row r="313" spans="12:14">
      <c r="L313" s="42"/>
      <c r="M313" s="42"/>
      <c r="N313" s="41"/>
    </row>
    <row r="314" spans="12:14">
      <c r="L314" s="42"/>
      <c r="M314" s="42"/>
      <c r="N314" s="41"/>
    </row>
    <row r="315" spans="12:14">
      <c r="L315" s="42"/>
      <c r="M315" s="42"/>
      <c r="N315" s="41"/>
    </row>
    <row r="316" spans="12:14">
      <c r="L316" s="42"/>
      <c r="M316" s="42"/>
      <c r="N316" s="41"/>
    </row>
    <row r="317" spans="12:14">
      <c r="L317" s="42"/>
      <c r="M317" s="42"/>
      <c r="N317" s="41"/>
    </row>
    <row r="318" spans="12:14">
      <c r="L318" s="42"/>
      <c r="M318" s="42"/>
      <c r="N318" s="41"/>
    </row>
    <row r="319" spans="12:14">
      <c r="L319" s="42"/>
      <c r="M319" s="42"/>
      <c r="N319" s="41"/>
    </row>
    <row r="320" spans="12:14">
      <c r="L320" s="42"/>
      <c r="M320" s="42"/>
      <c r="N320" s="41"/>
    </row>
    <row r="321" spans="12:14">
      <c r="L321" s="42"/>
      <c r="M321" s="42"/>
      <c r="N321" s="41"/>
    </row>
    <row r="322" spans="12:14">
      <c r="L322" s="42"/>
      <c r="M322" s="42"/>
      <c r="N322" s="41"/>
    </row>
    <row r="323" spans="12:14">
      <c r="L323" s="42"/>
      <c r="M323" s="42"/>
      <c r="N323" s="41"/>
    </row>
    <row r="324" spans="12:14">
      <c r="L324" s="42"/>
      <c r="M324" s="42"/>
      <c r="N324" s="41"/>
    </row>
    <row r="325" spans="12:14">
      <c r="L325" s="42"/>
      <c r="M325" s="42"/>
      <c r="N325" s="41"/>
    </row>
    <row r="326" spans="12:14">
      <c r="L326" s="42"/>
      <c r="M326" s="42"/>
      <c r="N326" s="41"/>
    </row>
    <row r="327" spans="12:14">
      <c r="L327" s="42"/>
      <c r="M327" s="42"/>
      <c r="N327" s="41"/>
    </row>
    <row r="328" spans="12:14">
      <c r="L328" s="42"/>
      <c r="M328" s="42"/>
      <c r="N328" s="41"/>
    </row>
    <row r="329" spans="12:14">
      <c r="L329" s="42"/>
      <c r="M329" s="42"/>
      <c r="N329" s="41"/>
    </row>
    <row r="330" spans="12:14">
      <c r="L330" s="42"/>
      <c r="M330" s="42"/>
      <c r="N330" s="41"/>
    </row>
    <row r="331" spans="12:14">
      <c r="L331" s="42"/>
      <c r="M331" s="42"/>
      <c r="N331" s="41"/>
    </row>
    <row r="332" spans="12:14">
      <c r="L332" s="42"/>
      <c r="M332" s="42"/>
      <c r="N332" s="41"/>
    </row>
    <row r="333" spans="12:14">
      <c r="L333" s="42"/>
      <c r="M333" s="42"/>
      <c r="N333" s="41"/>
    </row>
    <row r="334" spans="12:14">
      <c r="L334" s="42"/>
      <c r="M334" s="42"/>
      <c r="N334" s="41"/>
    </row>
    <row r="335" spans="12:14">
      <c r="L335" s="42"/>
      <c r="M335" s="42"/>
      <c r="N335" s="41"/>
    </row>
    <row r="336" spans="12:14">
      <c r="L336" s="42"/>
      <c r="M336" s="42"/>
      <c r="N336" s="41"/>
    </row>
    <row r="337" spans="12:14">
      <c r="L337" s="42"/>
      <c r="M337" s="42"/>
      <c r="N337" s="41"/>
    </row>
    <row r="338" spans="12:14">
      <c r="L338" s="42"/>
      <c r="M338" s="42"/>
      <c r="N338" s="41"/>
    </row>
    <row r="339" spans="12:14">
      <c r="L339" s="42"/>
      <c r="M339" s="42"/>
      <c r="N339" s="41"/>
    </row>
    <row r="340" spans="12:14">
      <c r="L340" s="42"/>
      <c r="M340" s="42"/>
      <c r="N340" s="41"/>
    </row>
    <row r="341" spans="12:14">
      <c r="L341" s="42"/>
      <c r="M341" s="42"/>
      <c r="N341" s="41"/>
    </row>
    <row r="342" spans="12:14">
      <c r="L342" s="42"/>
      <c r="M342" s="42"/>
      <c r="N342" s="41"/>
    </row>
    <row r="343" spans="12:14">
      <c r="L343" s="42"/>
      <c r="M343" s="42"/>
      <c r="N343" s="41"/>
    </row>
    <row r="344" spans="12:14">
      <c r="L344" s="42"/>
      <c r="M344" s="42"/>
      <c r="N344" s="41"/>
    </row>
    <row r="345" spans="12:14">
      <c r="L345" s="42"/>
      <c r="M345" s="42"/>
      <c r="N345" s="41"/>
    </row>
    <row r="346" spans="12:14">
      <c r="L346" s="42"/>
      <c r="M346" s="42"/>
      <c r="N346" s="41"/>
    </row>
    <row r="347" spans="12:14">
      <c r="L347" s="42"/>
      <c r="M347" s="42"/>
      <c r="N347" s="41"/>
    </row>
    <row r="348" spans="12:14">
      <c r="L348" s="42"/>
      <c r="M348" s="42"/>
      <c r="N348" s="41"/>
    </row>
    <row r="349" spans="12:14">
      <c r="L349" s="42"/>
      <c r="M349" s="42"/>
      <c r="N349" s="41"/>
    </row>
    <row r="350" spans="12:14">
      <c r="L350" s="42"/>
      <c r="M350" s="42"/>
      <c r="N350" s="41"/>
    </row>
    <row r="351" spans="12:14">
      <c r="L351" s="42"/>
      <c r="M351" s="42"/>
      <c r="N351" s="41"/>
    </row>
    <row r="352" spans="12:14">
      <c r="L352" s="42"/>
      <c r="M352" s="42"/>
      <c r="N352" s="41"/>
    </row>
    <row r="353" spans="12:14">
      <c r="L353" s="42"/>
      <c r="M353" s="42"/>
      <c r="N353" s="41"/>
    </row>
    <row r="354" spans="12:14">
      <c r="L354" s="42"/>
      <c r="M354" s="42"/>
      <c r="N354" s="41"/>
    </row>
    <row r="355" spans="12:14">
      <c r="L355" s="42"/>
      <c r="M355" s="42"/>
      <c r="N355" s="41"/>
    </row>
    <row r="356" spans="12:14">
      <c r="L356" s="42"/>
      <c r="M356" s="42"/>
      <c r="N356" s="41"/>
    </row>
    <row r="357" spans="12:14">
      <c r="L357" s="42"/>
      <c r="M357" s="42"/>
      <c r="N357" s="41"/>
    </row>
    <row r="358" spans="12:14">
      <c r="L358" s="42"/>
      <c r="M358" s="42"/>
      <c r="N358" s="41"/>
    </row>
    <row r="359" spans="12:14">
      <c r="L359" s="42"/>
      <c r="M359" s="42"/>
      <c r="N359" s="41"/>
    </row>
    <row r="360" spans="12:14">
      <c r="L360" s="42"/>
      <c r="M360" s="42"/>
      <c r="N360" s="41"/>
    </row>
    <row r="361" spans="12:14">
      <c r="L361" s="42"/>
      <c r="M361" s="42"/>
      <c r="N361" s="41"/>
    </row>
    <row r="362" spans="12:14">
      <c r="L362" s="42"/>
      <c r="M362" s="42"/>
      <c r="N362" s="41"/>
    </row>
    <row r="363" spans="12:14">
      <c r="L363" s="42"/>
      <c r="M363" s="42"/>
      <c r="N363" s="41"/>
    </row>
    <row r="364" spans="12:14">
      <c r="L364" s="42"/>
      <c r="M364" s="42"/>
      <c r="N364" s="41"/>
    </row>
    <row r="365" spans="12:14">
      <c r="L365" s="42"/>
      <c r="M365" s="42"/>
      <c r="N365" s="41"/>
    </row>
    <row r="366" spans="12:14">
      <c r="L366" s="42"/>
      <c r="M366" s="42"/>
      <c r="N366" s="41"/>
    </row>
    <row r="367" spans="12:14">
      <c r="L367" s="42"/>
      <c r="M367" s="42"/>
      <c r="N367" s="41"/>
    </row>
    <row r="368" spans="12:14">
      <c r="L368" s="42"/>
      <c r="M368" s="42"/>
      <c r="N368" s="41"/>
    </row>
    <row r="369" spans="12:14">
      <c r="L369" s="42"/>
      <c r="M369" s="42"/>
      <c r="N369" s="41"/>
    </row>
    <row r="370" spans="12:14">
      <c r="L370" s="42"/>
      <c r="M370" s="42"/>
      <c r="N370" s="41"/>
    </row>
    <row r="371" spans="12:14">
      <c r="L371" s="42"/>
      <c r="M371" s="42"/>
      <c r="N371" s="41"/>
    </row>
    <row r="372" spans="12:14">
      <c r="L372" s="42"/>
      <c r="M372" s="42"/>
      <c r="N372" s="41"/>
    </row>
    <row r="373" spans="12:14">
      <c r="L373" s="42"/>
      <c r="M373" s="42"/>
      <c r="N373" s="41"/>
    </row>
    <row r="374" spans="12:14">
      <c r="L374" s="42"/>
      <c r="M374" s="42"/>
      <c r="N374" s="41"/>
    </row>
    <row r="375" spans="12:14">
      <c r="L375" s="42"/>
      <c r="M375" s="42"/>
      <c r="N375" s="41"/>
    </row>
    <row r="376" spans="12:14">
      <c r="L376" s="42"/>
      <c r="M376" s="42"/>
      <c r="N376" s="4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Sébastien</cp:lastModifiedBy>
  <dcterms:created xsi:type="dcterms:W3CDTF">2019-01-08T14:52:10Z</dcterms:created>
  <dcterms:modified xsi:type="dcterms:W3CDTF">2020-03-16T10:36:52Z</dcterms:modified>
</cp:coreProperties>
</file>